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15 (планы 2025)\"/>
    </mc:Choice>
  </mc:AlternateContent>
  <bookViews>
    <workbookView xWindow="0" yWindow="0" windowWidth="15195" windowHeight="11760" tabRatio="835" firstSheet="37" activeTab="40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амб.усл.'!$A$6:$T$6</definedName>
    <definedName name="_xlnm._FilterDatabase" localSheetId="12" hidden="1">'2.10 Компл.иссл. репрод.орг.'!$A$6:$T$6</definedName>
    <definedName name="_xlnm._FilterDatabase" localSheetId="13" hidden="1">'2.11 ОФЭКТ_КТ'!$A$6:$T$6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скринингово'!$A$6:$T$6</definedName>
    <definedName name="_xlnm._FilterDatabase" localSheetId="16" hidden="1">'2.14 Ультразвуковое скринингово'!$A$6:$T$6</definedName>
    <definedName name="_xlnm._FilterDatabase" localSheetId="17" hidden="1">'2.15 Определение РНК вируса геп'!$A$6:$T$6</definedName>
    <definedName name="_xlnm._FilterDatabase" localSheetId="18" hidden="1">'2.16 Определение ДНК вируса геп'!$A$6:$T$6</definedName>
    <definedName name="_xlnm._FilterDatabase" localSheetId="19" hidden="1">'2.17 Определение генотипа  виру'!$A$6:$T$6</definedName>
    <definedName name="_xlnm._FilterDatabase" localSheetId="20" hidden="1">'2.18 Эластометрия печени (Фибро'!$A$6:$T$6</definedName>
    <definedName name="_xlnm._FilterDatabase" localSheetId="21" hidden="1">'2.19 Электроэнцефалография__'!$A$6:$T$6</definedName>
    <definedName name="_xlnm._FilterDatabase" localSheetId="22" hidden="1">'2.20 Электроэнцефалография с на'!$A$6:$T$6</definedName>
    <definedName name="_xlnm._FilterDatabase" localSheetId="23" hidden="1">'2.21 Электроэнцефалография с ви'!$A$6:$T$6</definedName>
    <definedName name="_xlnm._FilterDatabase" localSheetId="24" hidden="1">'2.22 Анестезиологическое пособи'!$A$6:$T$6</definedName>
    <definedName name="_xlnm._FilterDatabase" localSheetId="25" hidden="1">'2.23 Сцинтиграфия костей всего '!$A$6:$T$6</definedName>
    <definedName name="_xlnm._FilterDatabase" localSheetId="26" hidden="1">'2.24 Сцинтиграфия щитовидной же'!$A$6:$T$6</definedName>
    <definedName name="_xlnm._FilterDatabase" localSheetId="27" hidden="1">'2.25 Сцинтиграфия почек и мочев'!$A$6:$T$6</definedName>
    <definedName name="_xlnm._FilterDatabase" localSheetId="28" hidden="1">'2.26 Пункция щитовидной или пар'!$A$6:$T$6</definedName>
    <definedName name="_xlnm._FilterDatabase" localSheetId="5" hidden="1">'2.3 КТ'!$A$6:$T$6</definedName>
    <definedName name="_xlnm._FilterDatabase" localSheetId="6" hidden="1">'2.4 МРТ'!$A$6:$T$6</definedName>
    <definedName name="_xlnm._FilterDatabase" localSheetId="7" hidden="1">'2.5 УЗИ ССС'!$A$6:$T$6</definedName>
    <definedName name="_xlnm._FilterDatabase" localSheetId="8" hidden="1">'2.6 Эндоскопия'!$A$6:$T$6</definedName>
    <definedName name="_xlnm._FilterDatabase" localSheetId="9" hidden="1">'2.7 ПАИ'!$A$6:$T$6</definedName>
    <definedName name="_xlnm._FilterDatabase" localSheetId="10" hidden="1">'2.8 МГИ'!$A$6:$T$6</definedName>
    <definedName name="_xlnm._FilterDatabase" localSheetId="11" hidden="1">'2.9 ПЭТ'!$A$6:$T$6</definedName>
    <definedName name="_xlnm._FilterDatabase" localSheetId="2" hidden="1">'2.обращения по заболеваниям'!$A$6:$T$6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целями'!$A$6:$T$6</definedName>
    <definedName name="_xlnm._FilterDatabase" localSheetId="41" hidden="1">'4 Неотложная помощь'!$A$6:$T$6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152511"/>
</workbook>
</file>

<file path=xl/calcChain.xml><?xml version="1.0" encoding="utf-8"?>
<calcChain xmlns="http://schemas.openxmlformats.org/spreadsheetml/2006/main">
  <c r="S65" i="48" l="1"/>
  <c r="R65" i="48"/>
  <c r="Q65" i="48"/>
  <c r="P65" i="48"/>
  <c r="O65" i="48"/>
  <c r="N65" i="48"/>
  <c r="M65" i="48"/>
  <c r="L65" i="48"/>
  <c r="K65" i="48"/>
  <c r="J65" i="48"/>
  <c r="I65" i="48"/>
  <c r="H65" i="48"/>
  <c r="G65" i="48"/>
  <c r="S65" i="47"/>
  <c r="R65" i="47"/>
  <c r="Q65" i="47"/>
  <c r="P65" i="47"/>
  <c r="O65" i="47"/>
  <c r="N65" i="47"/>
  <c r="M65" i="47"/>
  <c r="L65" i="47"/>
  <c r="K65" i="47"/>
  <c r="J65" i="47"/>
  <c r="I65" i="47"/>
  <c r="H65" i="47"/>
  <c r="G65" i="47"/>
  <c r="S65" i="46"/>
  <c r="R65" i="46"/>
  <c r="Q65" i="46"/>
  <c r="P65" i="46"/>
  <c r="O65" i="46"/>
  <c r="N65" i="46"/>
  <c r="M65" i="46"/>
  <c r="L65" i="46"/>
  <c r="K65" i="46"/>
  <c r="J65" i="46"/>
  <c r="I65" i="46"/>
  <c r="H65" i="46"/>
  <c r="G65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5" i="44"/>
  <c r="R65" i="44"/>
  <c r="Q65" i="44"/>
  <c r="P65" i="44"/>
  <c r="O65" i="44"/>
  <c r="N65" i="44"/>
  <c r="M65" i="44"/>
  <c r="L65" i="44"/>
  <c r="K65" i="44"/>
  <c r="J65" i="44"/>
  <c r="I65" i="44"/>
  <c r="H65" i="44"/>
  <c r="G65" i="44"/>
  <c r="S65" i="43"/>
  <c r="R65" i="43"/>
  <c r="Q65" i="43"/>
  <c r="P65" i="43"/>
  <c r="O65" i="43"/>
  <c r="N65" i="43"/>
  <c r="M65" i="43"/>
  <c r="L65" i="43"/>
  <c r="K65" i="43"/>
  <c r="J65" i="43"/>
  <c r="I65" i="43"/>
  <c r="H65" i="43"/>
  <c r="G65" i="43"/>
  <c r="T65" i="42"/>
  <c r="S65" i="42"/>
  <c r="R65" i="42"/>
  <c r="Q65" i="42"/>
  <c r="P65" i="42"/>
  <c r="O65" i="42"/>
  <c r="N65" i="42"/>
  <c r="M65" i="42"/>
  <c r="L65" i="42"/>
  <c r="K65" i="42"/>
  <c r="J65" i="42"/>
  <c r="I65" i="42"/>
  <c r="H65" i="42"/>
  <c r="G65" i="42"/>
  <c r="P65" i="41"/>
  <c r="O65" i="41"/>
  <c r="N65" i="41"/>
  <c r="M65" i="41"/>
  <c r="L65" i="41"/>
  <c r="K65" i="41"/>
  <c r="J65" i="41"/>
  <c r="I65" i="41"/>
  <c r="H65" i="41"/>
  <c r="G65" i="41"/>
  <c r="F65" i="41"/>
  <c r="E65" i="41"/>
  <c r="D65" i="41"/>
  <c r="S65" i="40"/>
  <c r="R65" i="40"/>
  <c r="Q65" i="40"/>
  <c r="P65" i="40"/>
  <c r="O65" i="40"/>
  <c r="N65" i="40"/>
  <c r="M65" i="40"/>
  <c r="L65" i="40"/>
  <c r="K65" i="40"/>
  <c r="J65" i="40"/>
  <c r="I65" i="40"/>
  <c r="H65" i="40"/>
  <c r="G65" i="40"/>
  <c r="F65" i="40"/>
  <c r="E65" i="40"/>
  <c r="D65" i="40"/>
  <c r="P65" i="39"/>
  <c r="O65" i="39"/>
  <c r="N65" i="39"/>
  <c r="M65" i="39"/>
  <c r="L65" i="39"/>
  <c r="K65" i="39"/>
  <c r="J65" i="39"/>
  <c r="I65" i="39"/>
  <c r="H65" i="39"/>
  <c r="G65" i="39"/>
  <c r="F65" i="39"/>
  <c r="E65" i="39"/>
  <c r="D65" i="39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S65" i="36"/>
  <c r="R65" i="36"/>
  <c r="Q65" i="36"/>
  <c r="P65" i="36"/>
  <c r="O65" i="36"/>
  <c r="N65" i="36"/>
  <c r="M65" i="36"/>
  <c r="L65" i="36"/>
  <c r="K65" i="36"/>
  <c r="J65" i="36"/>
  <c r="I65" i="36"/>
  <c r="H65" i="36"/>
  <c r="G65" i="36"/>
  <c r="S65" i="35"/>
  <c r="R65" i="35"/>
  <c r="Q65" i="35"/>
  <c r="P65" i="35"/>
  <c r="O65" i="35"/>
  <c r="N65" i="35"/>
  <c r="M65" i="35"/>
  <c r="L65" i="35"/>
  <c r="K65" i="35"/>
  <c r="J65" i="35"/>
  <c r="I65" i="35"/>
  <c r="H65" i="35"/>
  <c r="G65" i="35"/>
  <c r="S65" i="34"/>
  <c r="R65" i="34"/>
  <c r="Q65" i="34"/>
  <c r="P65" i="34"/>
  <c r="O65" i="34"/>
  <c r="N65" i="34"/>
  <c r="M65" i="34"/>
  <c r="L65" i="34"/>
  <c r="K65" i="34"/>
  <c r="J65" i="34"/>
  <c r="I65" i="34"/>
  <c r="H65" i="34"/>
  <c r="G65" i="34"/>
  <c r="S65" i="33"/>
  <c r="R65" i="33"/>
  <c r="Q65" i="33"/>
  <c r="P65" i="33"/>
  <c r="O65" i="33"/>
  <c r="N65" i="33"/>
  <c r="M65" i="33"/>
  <c r="L65" i="33"/>
  <c r="K65" i="33"/>
  <c r="J65" i="33"/>
  <c r="I65" i="33"/>
  <c r="H65" i="33"/>
  <c r="G65" i="33"/>
  <c r="S65" i="32"/>
  <c r="R65" i="32"/>
  <c r="Q65" i="32"/>
  <c r="P65" i="32"/>
  <c r="O65" i="32"/>
  <c r="N65" i="32"/>
  <c r="M65" i="32"/>
  <c r="L65" i="32"/>
  <c r="K65" i="32"/>
  <c r="J65" i="32"/>
  <c r="I65" i="32"/>
  <c r="H65" i="32"/>
  <c r="G65" i="32"/>
  <c r="S65" i="31"/>
  <c r="R65" i="31"/>
  <c r="Q65" i="31"/>
  <c r="P65" i="31"/>
  <c r="O65" i="31"/>
  <c r="N65" i="31"/>
  <c r="M65" i="31"/>
  <c r="L65" i="31"/>
  <c r="K65" i="31"/>
  <c r="J65" i="31"/>
  <c r="I65" i="31"/>
  <c r="H65" i="31"/>
  <c r="G65" i="31"/>
  <c r="T65" i="30"/>
  <c r="S65" i="30"/>
  <c r="R65" i="30"/>
  <c r="Q65" i="30"/>
  <c r="P65" i="30"/>
  <c r="O65" i="30"/>
  <c r="N65" i="30"/>
  <c r="M65" i="30"/>
  <c r="L65" i="30"/>
  <c r="K65" i="30"/>
  <c r="J65" i="30"/>
  <c r="I65" i="30"/>
  <c r="H65" i="30"/>
  <c r="G65" i="30"/>
  <c r="T65" i="29"/>
  <c r="S65" i="29"/>
  <c r="R65" i="29"/>
  <c r="Q65" i="29"/>
  <c r="P65" i="29"/>
  <c r="O65" i="29"/>
  <c r="N65" i="29"/>
  <c r="M65" i="29"/>
  <c r="L65" i="29"/>
  <c r="K65" i="29"/>
  <c r="J65" i="29"/>
  <c r="I65" i="29"/>
  <c r="H65" i="29"/>
  <c r="G65" i="29"/>
  <c r="T65" i="28"/>
  <c r="S65" i="28"/>
  <c r="R65" i="28"/>
  <c r="Q65" i="28"/>
  <c r="P65" i="28"/>
  <c r="O65" i="28"/>
  <c r="N65" i="28"/>
  <c r="M65" i="28"/>
  <c r="L65" i="28"/>
  <c r="K65" i="28"/>
  <c r="J65" i="28"/>
  <c r="I65" i="28"/>
  <c r="H65" i="28"/>
  <c r="G65" i="28"/>
  <c r="T65" i="27"/>
  <c r="S65" i="27"/>
  <c r="R65" i="27"/>
  <c r="Q65" i="27"/>
  <c r="P65" i="27"/>
  <c r="O65" i="27"/>
  <c r="N65" i="27"/>
  <c r="M65" i="27"/>
  <c r="L65" i="27"/>
  <c r="K65" i="27"/>
  <c r="J65" i="27"/>
  <c r="I65" i="27"/>
  <c r="H65" i="27"/>
  <c r="G65" i="27"/>
  <c r="T65" i="26"/>
  <c r="S65" i="26"/>
  <c r="R65" i="26"/>
  <c r="Q65" i="26"/>
  <c r="P65" i="26"/>
  <c r="O65" i="26"/>
  <c r="N65" i="26"/>
  <c r="M65" i="26"/>
  <c r="L65" i="26"/>
  <c r="K65" i="26"/>
  <c r="J65" i="26"/>
  <c r="I65" i="26"/>
  <c r="H65" i="26"/>
  <c r="G65" i="26"/>
  <c r="T65" i="25"/>
  <c r="S65" i="25"/>
  <c r="R65" i="25"/>
  <c r="Q65" i="25"/>
  <c r="P65" i="25"/>
  <c r="O65" i="25"/>
  <c r="N65" i="25"/>
  <c r="M65" i="25"/>
  <c r="L65" i="25"/>
  <c r="K65" i="25"/>
  <c r="J65" i="25"/>
  <c r="I65" i="25"/>
  <c r="H65" i="25"/>
  <c r="G65" i="25"/>
  <c r="T65" i="24"/>
  <c r="S65" i="24"/>
  <c r="R65" i="24"/>
  <c r="Q65" i="24"/>
  <c r="P65" i="24"/>
  <c r="O65" i="24"/>
  <c r="N65" i="24"/>
  <c r="M65" i="24"/>
  <c r="L65" i="24"/>
  <c r="K65" i="24"/>
  <c r="J65" i="24"/>
  <c r="I65" i="24"/>
  <c r="H65" i="24"/>
  <c r="G65" i="24"/>
  <c r="T65" i="23"/>
  <c r="S65" i="23"/>
  <c r="R65" i="23"/>
  <c r="Q65" i="23"/>
  <c r="P65" i="23"/>
  <c r="O65" i="23"/>
  <c r="N65" i="23"/>
  <c r="M65" i="23"/>
  <c r="L65" i="23"/>
  <c r="K65" i="23"/>
  <c r="J65" i="23"/>
  <c r="I65" i="23"/>
  <c r="H65" i="23"/>
  <c r="G65" i="23"/>
  <c r="T65" i="22"/>
  <c r="S65" i="22"/>
  <c r="R65" i="22"/>
  <c r="Q65" i="22"/>
  <c r="P65" i="22"/>
  <c r="O65" i="22"/>
  <c r="N65" i="22"/>
  <c r="M65" i="22"/>
  <c r="L65" i="22"/>
  <c r="K65" i="22"/>
  <c r="J65" i="22"/>
  <c r="I65" i="22"/>
  <c r="H65" i="22"/>
  <c r="G65" i="22"/>
  <c r="T65" i="21"/>
  <c r="S65" i="21"/>
  <c r="R65" i="21"/>
  <c r="Q65" i="21"/>
  <c r="P65" i="21"/>
  <c r="O65" i="21"/>
  <c r="N65" i="21"/>
  <c r="M65" i="21"/>
  <c r="L65" i="21"/>
  <c r="K65" i="21"/>
  <c r="J65" i="21"/>
  <c r="I65" i="21"/>
  <c r="H65" i="21"/>
  <c r="G65" i="21"/>
  <c r="T65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T65" i="19"/>
  <c r="S65" i="19"/>
  <c r="R65" i="19"/>
  <c r="Q65" i="19"/>
  <c r="P65" i="19"/>
  <c r="O65" i="19"/>
  <c r="N65" i="19"/>
  <c r="M65" i="19"/>
  <c r="L65" i="19"/>
  <c r="K65" i="19"/>
  <c r="J65" i="19"/>
  <c r="I65" i="19"/>
  <c r="H65" i="19"/>
  <c r="G65" i="19"/>
  <c r="T65" i="18"/>
  <c r="S65" i="18"/>
  <c r="R65" i="18"/>
  <c r="Q65" i="18"/>
  <c r="P65" i="18"/>
  <c r="O65" i="18"/>
  <c r="N65" i="18"/>
  <c r="M65" i="18"/>
  <c r="L65" i="18"/>
  <c r="K65" i="18"/>
  <c r="J65" i="18"/>
  <c r="I65" i="18"/>
  <c r="H65" i="18"/>
  <c r="G65" i="18"/>
  <c r="T65" i="17"/>
  <c r="S65" i="17"/>
  <c r="R65" i="17"/>
  <c r="Q65" i="17"/>
  <c r="P65" i="17"/>
  <c r="O65" i="17"/>
  <c r="N65" i="17"/>
  <c r="M65" i="17"/>
  <c r="L65" i="17"/>
  <c r="K65" i="17"/>
  <c r="J65" i="17"/>
  <c r="I65" i="17"/>
  <c r="H65" i="17"/>
  <c r="G65" i="17"/>
  <c r="T65" i="16"/>
  <c r="S65" i="16"/>
  <c r="R65" i="16"/>
  <c r="Q65" i="16"/>
  <c r="P65" i="16"/>
  <c r="O65" i="16"/>
  <c r="N65" i="16"/>
  <c r="M65" i="16"/>
  <c r="L65" i="16"/>
  <c r="K65" i="16"/>
  <c r="J65" i="16"/>
  <c r="I65" i="16"/>
  <c r="H65" i="16"/>
  <c r="G65" i="16"/>
  <c r="T65" i="15"/>
  <c r="S65" i="15"/>
  <c r="R65" i="15"/>
  <c r="Q65" i="15"/>
  <c r="P65" i="15"/>
  <c r="O65" i="15"/>
  <c r="N65" i="15"/>
  <c r="M65" i="15"/>
  <c r="L65" i="15"/>
  <c r="K65" i="15"/>
  <c r="J65" i="15"/>
  <c r="I65" i="15"/>
  <c r="H65" i="15"/>
  <c r="G65" i="15"/>
  <c r="T65" i="14"/>
  <c r="S65" i="14"/>
  <c r="R65" i="14"/>
  <c r="Q65" i="14"/>
  <c r="P65" i="14"/>
  <c r="O65" i="14"/>
  <c r="N65" i="14"/>
  <c r="M65" i="14"/>
  <c r="L65" i="14"/>
  <c r="K65" i="14"/>
  <c r="J65" i="14"/>
  <c r="I65" i="14"/>
  <c r="H65" i="14"/>
  <c r="G65" i="14"/>
  <c r="T65" i="13"/>
  <c r="S65" i="13"/>
  <c r="R65" i="13"/>
  <c r="Q65" i="13"/>
  <c r="P65" i="13"/>
  <c r="O65" i="13"/>
  <c r="N65" i="13"/>
  <c r="M65" i="13"/>
  <c r="L65" i="13"/>
  <c r="K65" i="13"/>
  <c r="J65" i="13"/>
  <c r="I65" i="13"/>
  <c r="H65" i="13"/>
  <c r="G65" i="13"/>
  <c r="T65" i="12"/>
  <c r="S65" i="12"/>
  <c r="R65" i="12"/>
  <c r="Q65" i="12"/>
  <c r="P65" i="12"/>
  <c r="O65" i="12"/>
  <c r="N65" i="12"/>
  <c r="M65" i="12"/>
  <c r="L65" i="12"/>
  <c r="K65" i="12"/>
  <c r="J65" i="12"/>
  <c r="I65" i="12"/>
  <c r="H65" i="12"/>
  <c r="G65" i="12"/>
  <c r="T65" i="11"/>
  <c r="S65" i="11"/>
  <c r="R65" i="11"/>
  <c r="Q65" i="11"/>
  <c r="P65" i="11"/>
  <c r="O65" i="11"/>
  <c r="N65" i="11"/>
  <c r="M65" i="11"/>
  <c r="L65" i="11"/>
  <c r="K65" i="11"/>
  <c r="J65" i="11"/>
  <c r="I65" i="11"/>
  <c r="H65" i="11"/>
  <c r="G65" i="11"/>
  <c r="T65" i="10"/>
  <c r="S65" i="10"/>
  <c r="R65" i="10"/>
  <c r="Q65" i="10"/>
  <c r="P65" i="10"/>
  <c r="O65" i="10"/>
  <c r="N65" i="10"/>
  <c r="M65" i="10"/>
  <c r="L65" i="10"/>
  <c r="K65" i="10"/>
  <c r="J65" i="10"/>
  <c r="I65" i="10"/>
  <c r="H65" i="10"/>
  <c r="G65" i="10"/>
  <c r="T65" i="9"/>
  <c r="S65" i="9"/>
  <c r="R65" i="9"/>
  <c r="Q65" i="9"/>
  <c r="P65" i="9"/>
  <c r="O65" i="9"/>
  <c r="N65" i="9"/>
  <c r="M65" i="9"/>
  <c r="L65" i="9"/>
  <c r="K65" i="9"/>
  <c r="J65" i="9"/>
  <c r="I65" i="9"/>
  <c r="H65" i="9"/>
  <c r="G65" i="9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T65" i="7"/>
  <c r="S65" i="7"/>
  <c r="R65" i="7"/>
  <c r="Q65" i="7"/>
  <c r="P65" i="7"/>
  <c r="O65" i="7"/>
  <c r="N65" i="7"/>
  <c r="M65" i="7"/>
  <c r="L65" i="7"/>
  <c r="K65" i="7"/>
  <c r="J65" i="7"/>
  <c r="I65" i="7"/>
  <c r="H65" i="7"/>
  <c r="G65" i="7"/>
  <c r="T65" i="6"/>
  <c r="S65" i="6"/>
  <c r="R65" i="6"/>
  <c r="Q65" i="6"/>
  <c r="P65" i="6"/>
  <c r="O65" i="6"/>
  <c r="N65" i="6"/>
  <c r="M65" i="6"/>
  <c r="L65" i="6"/>
  <c r="K65" i="6"/>
  <c r="J65" i="6"/>
  <c r="I65" i="6"/>
  <c r="H65" i="6"/>
  <c r="G65" i="6"/>
  <c r="S65" i="5"/>
  <c r="R65" i="5"/>
  <c r="Q65" i="5"/>
  <c r="P65" i="5"/>
  <c r="O65" i="5"/>
  <c r="N65" i="5"/>
  <c r="M65" i="5"/>
  <c r="L65" i="5"/>
  <c r="K65" i="5"/>
  <c r="J65" i="5"/>
  <c r="I65" i="5"/>
  <c r="H65" i="5"/>
  <c r="G65" i="5"/>
  <c r="F65" i="5"/>
  <c r="E65" i="5"/>
  <c r="D65" i="5"/>
  <c r="T65" i="4"/>
  <c r="S65" i="4"/>
  <c r="R65" i="4"/>
  <c r="Q65" i="4"/>
  <c r="P65" i="4"/>
  <c r="O65" i="4"/>
  <c r="N65" i="4"/>
  <c r="M65" i="4"/>
  <c r="L65" i="4"/>
  <c r="K65" i="4"/>
  <c r="J65" i="4"/>
  <c r="I65" i="4"/>
  <c r="H65" i="4"/>
  <c r="G65" i="4"/>
  <c r="T65" i="3"/>
  <c r="S65" i="3"/>
  <c r="R65" i="3"/>
  <c r="Q65" i="3"/>
  <c r="P65" i="3"/>
  <c r="O65" i="3"/>
  <c r="N65" i="3"/>
  <c r="M65" i="3"/>
  <c r="L65" i="3"/>
  <c r="K65" i="3"/>
  <c r="J65" i="3"/>
  <c r="I65" i="3"/>
  <c r="H65" i="3"/>
  <c r="G65" i="3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33"/>
  <c r="F65" i="14"/>
  <c r="D65" i="43"/>
  <c r="D65" i="4"/>
  <c r="C65" i="47"/>
  <c r="D65" i="11"/>
  <c r="D65" i="17"/>
  <c r="D65" i="12"/>
  <c r="F65" i="19"/>
  <c r="F65" i="43"/>
  <c r="D65" i="37"/>
  <c r="C65" i="14"/>
  <c r="E65" i="14"/>
  <c r="C65" i="33"/>
  <c r="E65" i="33"/>
  <c r="F65" i="21"/>
  <c r="F65" i="6"/>
  <c r="D65" i="19"/>
  <c r="F65" i="10"/>
  <c r="F65" i="12"/>
  <c r="D65" i="13"/>
  <c r="D65" i="27"/>
  <c r="D65" i="21"/>
  <c r="C65" i="36"/>
  <c r="E65" i="36"/>
  <c r="F65" i="36"/>
  <c r="C65" i="11"/>
  <c r="E65" i="11"/>
  <c r="F65" i="11"/>
  <c r="C65" i="4"/>
  <c r="E65" i="4"/>
  <c r="F65" i="4"/>
  <c r="C65" i="18"/>
  <c r="E65" i="18"/>
  <c r="F65" i="18"/>
  <c r="E65" i="21"/>
  <c r="C65" i="21"/>
  <c r="F65" i="28"/>
  <c r="E65" i="6"/>
  <c r="C65" i="6"/>
  <c r="D65" i="18"/>
  <c r="E65" i="10"/>
  <c r="C65" i="10"/>
  <c r="D65" i="29"/>
  <c r="C65" i="8"/>
  <c r="E65" i="8"/>
  <c r="F65" i="8"/>
  <c r="F65" i="31"/>
  <c r="C65" i="17"/>
  <c r="E65" i="17"/>
  <c r="F65" i="17"/>
  <c r="D65" i="31"/>
  <c r="D65" i="20"/>
  <c r="D65" i="3"/>
  <c r="F65" i="2"/>
  <c r="D65" i="2"/>
  <c r="D65" i="34"/>
  <c r="C65" i="25"/>
  <c r="E65" i="25"/>
  <c r="F65" i="25"/>
  <c r="C65" i="32"/>
  <c r="E65" i="32"/>
  <c r="F65" i="32"/>
  <c r="D65" i="28"/>
  <c r="D65" i="23"/>
  <c r="C65" i="15"/>
  <c r="E65" i="15"/>
  <c r="F65" i="15"/>
  <c r="C65" i="19"/>
  <c r="E65" i="19"/>
  <c r="C65" i="9"/>
  <c r="E65" i="9"/>
  <c r="F65" i="9"/>
  <c r="C65" i="16"/>
  <c r="E65" i="16"/>
  <c r="F65" i="16"/>
  <c r="C65" i="28"/>
  <c r="E65" i="28"/>
  <c r="D65" i="24"/>
  <c r="C65" i="44"/>
  <c r="E65" i="44"/>
  <c r="F65" i="44"/>
  <c r="C65" i="27"/>
  <c r="E65" i="27"/>
  <c r="F65" i="27"/>
  <c r="C65" i="31"/>
  <c r="E65" i="31"/>
  <c r="C65" i="2"/>
  <c r="E65" i="2"/>
  <c r="D65" i="32"/>
  <c r="D65" i="10"/>
  <c r="D65" i="16"/>
  <c r="C65" i="35"/>
  <c r="E65" i="35"/>
  <c r="F65" i="35"/>
  <c r="D65" i="44"/>
  <c r="C65" i="20"/>
  <c r="E65" i="20"/>
  <c r="F65" i="20"/>
  <c r="D65" i="7"/>
  <c r="F65" i="30"/>
  <c r="D65" i="33"/>
  <c r="D65" i="46"/>
  <c r="D65" i="42"/>
  <c r="C65" i="43"/>
  <c r="E65" i="43"/>
  <c r="C65" i="48"/>
  <c r="D65" i="15"/>
  <c r="D65" i="35"/>
  <c r="D65" i="25"/>
  <c r="C65" i="26"/>
  <c r="E65" i="26"/>
  <c r="F65" i="26"/>
  <c r="C65" i="34"/>
  <c r="E65" i="34"/>
  <c r="F65" i="34"/>
  <c r="D65" i="9"/>
  <c r="D65" i="14"/>
  <c r="D65" i="22"/>
  <c r="C65" i="22"/>
  <c r="E65" i="22"/>
  <c r="F65" i="22"/>
  <c r="C65" i="24"/>
  <c r="E65" i="24"/>
  <c r="F65" i="24"/>
  <c r="C65" i="30"/>
  <c r="E65" i="30"/>
  <c r="C65" i="12"/>
  <c r="E65" i="12"/>
  <c r="D65" i="47"/>
  <c r="C65" i="42"/>
  <c r="E65" i="42"/>
  <c r="F65" i="42"/>
  <c r="C65" i="38"/>
  <c r="E65" i="38"/>
  <c r="F65" i="38"/>
  <c r="C65" i="13"/>
  <c r="E65" i="13"/>
  <c r="F65" i="13"/>
  <c r="C65" i="3"/>
  <c r="E65" i="3"/>
  <c r="F65" i="3"/>
  <c r="C65" i="23"/>
  <c r="E65" i="23"/>
  <c r="F65" i="23"/>
  <c r="C65" i="46"/>
  <c r="D65" i="6"/>
  <c r="C65" i="7"/>
  <c r="E65" i="7"/>
  <c r="F65" i="7"/>
  <c r="D65" i="30"/>
  <c r="D65" i="38"/>
  <c r="D65" i="48"/>
  <c r="C65" i="29"/>
  <c r="E65" i="29"/>
  <c r="F65" i="29"/>
  <c r="D65" i="36"/>
  <c r="D65" i="26"/>
  <c r="C65" i="37"/>
  <c r="E65" i="37"/>
  <c r="F65" i="37"/>
  <c r="D65" i="8"/>
</calcChain>
</file>

<file path=xl/sharedStrings.xml><?xml version="1.0" encoding="utf-8"?>
<sst xmlns="http://schemas.openxmlformats.org/spreadsheetml/2006/main" count="4213" uniqueCount="327">
  <si>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</si>
  <si>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</si>
  <si>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</si>
  <si>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</si>
  <si>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</si>
  <si>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</si>
  <si>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</si>
  <si>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</si>
  <si>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</si>
  <si>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</si>
  <si>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</si>
  <si>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</si>
  <si>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</si>
  <si>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</si>
  <si>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</si>
  <si>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</si>
  <si>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</si>
  <si>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</si>
  <si>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</si>
  <si>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</si>
  <si>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</si>
  <si>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</si>
  <si>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</si>
  <si>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</si>
  <si>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</si>
  <si>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</si>
  <si>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</si>
  <si>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</si>
  <si>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</si>
  <si>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</si>
  <si>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</si>
  <si>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</si>
  <si>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</si>
  <si>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</si>
  <si>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</si>
  <si>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</si>
  <si>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</si>
  <si>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</si>
  <si>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</si>
  <si>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</si>
  <si>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</si>
  <si>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</si>
  <si>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</si>
  <si>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</si>
  <si>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</si>
  <si>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</si>
  <si>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</si>
  <si>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Приложение 1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</si>
  <si>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</si>
  <si>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</si>
  <si>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</si>
  <si>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</si>
  <si>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</si>
  <si>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</si>
  <si>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</si>
  <si>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</si>
  <si>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</si>
  <si>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</si>
  <si>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</si>
  <si>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</si>
  <si>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</si>
  <si>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</si>
  <si>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</si>
  <si>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</si>
  <si>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</si>
  <si>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</si>
  <si>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</si>
  <si>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</si>
  <si>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</si>
  <si>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</si>
  <si>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</si>
  <si>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</si>
  <si>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</si>
  <si>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</si>
  <si>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</si>
  <si>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</si>
  <si>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</si>
  <si>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</si>
  <si>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</si>
  <si>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</si>
  <si>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</si>
  <si>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</si>
  <si>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</si>
  <si>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</si>
  <si>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</si>
  <si>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</si>
  <si>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</si>
  <si>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</si>
  <si>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</si>
  <si>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</si>
  <si>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</si>
  <si>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</si>
  <si>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</si>
  <si>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</si>
  <si>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</si>
  <si>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</si>
  <si>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</si>
  <si>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</si>
  <si>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</si>
  <si>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</si>
  <si>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</si>
  <si>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</si>
  <si>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</si>
  <si>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</si>
  <si>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</si>
  <si>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</si>
  <si>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</si>
  <si>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</si>
  <si>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</si>
  <si>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</si>
  <si>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</si>
  <si>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</si>
  <si>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</si>
  <si>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</si>
  <si>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</si>
  <si>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</si>
  <si>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</si>
  <si>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</si>
  <si>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</si>
  <si>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</si>
  <si>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</si>
  <si>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</si>
  <si>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</si>
  <si>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</si>
  <si>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</si>
  <si>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</si>
  <si>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</si>
  <si>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</si>
  <si>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</si>
  <si>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</si>
  <si>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</si>
  <si>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</si>
  <si>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</si>
  <si>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</si>
  <si>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</si>
  <si>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</si>
  <si>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</si>
  <si>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</si>
  <si>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</si>
  <si>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</si>
  <si>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</si>
  <si>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</si>
  <si>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</si>
  <si>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</si>
  <si>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</si>
  <si>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</si>
  <si>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</si>
  <si>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</si>
  <si>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</si>
  <si>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</si>
  <si>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</si>
  <si>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</si>
  <si>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</si>
  <si>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</si>
  <si>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</si>
  <si>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</si>
  <si>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</si>
  <si>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</si>
  <si>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</si>
  <si>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</si>
  <si>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</si>
  <si>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</si>
  <si>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</si>
  <si>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</si>
  <si>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</si>
  <si>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</si>
  <si>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</si>
  <si>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</si>
  <si>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</si>
  <si>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</si>
  <si>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</si>
  <si>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</si>
  <si>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</si>
  <si>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</si>
  <si>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</si>
  <si>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</si>
  <si>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</si>
  <si>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</si>
  <si>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</si>
  <si>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</si>
  <si>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</si>
  <si>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</si>
  <si>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</si>
  <si>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</si>
  <si>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</si>
  <si>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</si>
  <si>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</si>
  <si>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</si>
  <si>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</si>
  <si>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</si>
  <si>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</si>
  <si>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</si>
  <si>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</si>
  <si>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</si>
  <si>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</si>
  <si>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</si>
  <si>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</si>
  <si>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</si>
  <si>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</si>
  <si>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</si>
  <si>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</si>
  <si>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</si>
  <si>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</si>
  <si>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</si>
  <si>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</si>
  <si>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</si>
  <si>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</si>
  <si>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</si>
  <si>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</si>
  <si>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</si>
  <si>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</si>
  <si>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</si>
  <si>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</si>
  <si>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</si>
  <si>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</si>
  <si>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</si>
  <si>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</si>
  <si>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</si>
  <si>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</si>
  <si>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</si>
  <si>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</si>
  <si>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</si>
  <si>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</si>
  <si>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</si>
  <si>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</si>
  <si>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</si>
  <si>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</si>
  <si>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</si>
  <si>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</si>
  <si>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</si>
  <si>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</si>
  <si>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</si>
  <si>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</si>
  <si>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</si>
  <si>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</si>
  <si>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</si>
  <si>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</si>
  <si>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</si>
  <si>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</si>
  <si>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</si>
  <si>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</si>
  <si>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</si>
  <si>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</si>
  <si>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</si>
  <si>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</si>
  <si>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</si>
  <si>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</si>
  <si>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</si>
  <si>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</si>
  <si>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</si>
  <si>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</si>
  <si>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</si>
  <si>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</si>
  <si>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</si>
  <si>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</si>
  <si>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</si>
  <si>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</si>
  <si>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</si>
  <si>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</si>
  <si>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</si>
  <si>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</si>
  <si>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</si>
  <si>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</si>
  <si>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</si>
  <si>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</si>
  <si>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</si>
  <si>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</si>
  <si>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</si>
  <si>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</si>
  <si>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</si>
  <si>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</si>
  <si>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</si>
  <si>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</si>
  <si>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</si>
  <si>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</si>
  <si>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</si>
  <si>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</si>
  <si>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</si>
  <si>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</si>
  <si>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</si>
  <si>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</si>
  <si>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</si>
  <si>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</si>
  <si>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</si>
  <si>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</si>
  <si>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</si>
  <si>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</si>
  <si>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</si>
  <si>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</si>
  <si>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</si>
  <si>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</si>
  <si>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</si>
  <si>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</si>
  <si>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</si>
  <si>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</si>
  <si>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</si>
  <si>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</si>
  <si>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</si>
  <si>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</si>
  <si>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</si>
  <si>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</si>
  <si>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</si>
  <si>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</si>
  <si>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</si>
  <si>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</si>
  <si>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</si>
  <si>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</si>
  <si>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</si>
  <si>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</si>
  <si>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</si>
  <si>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</si>
  <si>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</si>
  <si>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</si>
  <si>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</si>
  <si>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</si>
  <si>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</si>
  <si>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</si>
  <si>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</si>
  <si>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</si>
  <si>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</si>
  <si>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</si>
  <si>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</si>
  <si>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</si>
  <si>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</si>
  <si>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</si>
  <si>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</si>
  <si>
    <t>МО других субъектов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</si>
</sst>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b/>
      <sz val="12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12" fillId="2" borderId="3" xfId="0" applyFont="1" applyFill="1" applyBorder="1"/>
    <xf numFmtId="3" fontId="0" fillId="4" borderId="1" xfId="0" applyNumberFormat="1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A42" sqref="A42"/>
    </sheetView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170</v>
      </c>
    </row>
    <row r="3" spans="1:20" ht="15.75" customHeight="1" x14ac:dyDescent="0.25">
      <c r="B3" s="17" t="s">
        <v>171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12804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21004</v>
      </c>
      <c r="I65" s="48">
        <f t="shared" si="0"/>
        <v>684</v>
      </c>
      <c r="J65" s="48">
        <f t="shared" si="0"/>
        <v>684</v>
      </c>
      <c r="K65" s="48">
        <f t="shared" si="0"/>
        <v>682</v>
      </c>
      <c r="L65" s="48">
        <f t="shared" si="0"/>
        <v>684</v>
      </c>
      <c r="M65" s="48">
        <f t="shared" si="0"/>
        <v>684</v>
      </c>
      <c r="N65" s="8">
        <f t="shared" si="0"/>
        <v>682</v>
      </c>
      <c r="O65" s="8">
        <f t="shared" si="0"/>
        <v>684</v>
      </c>
      <c r="P65" s="8">
        <f t="shared" si="0"/>
        <v>684</v>
      </c>
      <c r="Q65" s="8">
        <f t="shared" si="0"/>
        <v>682</v>
      </c>
      <c r="R65" s="8">
        <f t="shared" si="0"/>
        <v>684</v>
      </c>
      <c r="S65" s="8">
        <f t="shared" si="0"/>
        <v>684</v>
      </c>
      <c r="T65" s="8">
        <f t="shared" si="0"/>
        <v>682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49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172</v>
      </c>
    </row>
    <row r="3" spans="1:20" ht="15.75" customHeight="1" x14ac:dyDescent="0.25">
      <c r="B3" s="17" t="s">
        <v>173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1005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1005</v>
      </c>
      <c r="I65" s="48">
        <f t="shared" si="0"/>
        <v>0</v>
      </c>
      <c r="J65" s="48">
        <f t="shared" si="0"/>
        <v>0</v>
      </c>
      <c r="K65" s="48">
        <f t="shared" si="0"/>
        <v>0</v>
      </c>
      <c r="L65" s="48">
        <f t="shared" si="0"/>
        <v>0</v>
      </c>
      <c r="M65" s="48">
        <f t="shared" si="0"/>
        <v>0</v>
      </c>
      <c r="N65" s="8">
        <f t="shared" si="0"/>
        <v>0</v>
      </c>
      <c r="O65" s="8">
        <f t="shared" si="0"/>
        <v>0</v>
      </c>
      <c r="P65" s="8">
        <f t="shared" si="0"/>
        <v>0</v>
      </c>
      <c r="Q65" s="8">
        <f t="shared" si="0"/>
        <v>0</v>
      </c>
      <c r="R65" s="8">
        <f t="shared" si="0"/>
        <v>0</v>
      </c>
      <c r="S65" s="8">
        <f t="shared" si="0"/>
        <v>0</v>
      </c>
      <c r="T65" s="8">
        <f t="shared" si="0"/>
        <v>0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174</v>
      </c>
    </row>
    <row r="3" spans="1:20" ht="15.75" customHeight="1" x14ac:dyDescent="0.25">
      <c r="B3" s="17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1617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1617</v>
      </c>
      <c r="I65" s="48">
        <f t="shared" si="0"/>
        <v>0</v>
      </c>
      <c r="J65" s="48">
        <f t="shared" si="0"/>
        <v>0</v>
      </c>
      <c r="K65" s="48">
        <f t="shared" si="0"/>
        <v>0</v>
      </c>
      <c r="L65" s="48">
        <f t="shared" si="0"/>
        <v>0</v>
      </c>
      <c r="M65" s="48">
        <f t="shared" si="0"/>
        <v>0</v>
      </c>
      <c r="N65" s="8">
        <f t="shared" si="0"/>
        <v>0</v>
      </c>
      <c r="O65" s="8">
        <f t="shared" si="0"/>
        <v>0</v>
      </c>
      <c r="P65" s="8">
        <f t="shared" si="0"/>
        <v>0</v>
      </c>
      <c r="Q65" s="8">
        <f t="shared" si="0"/>
        <v>0</v>
      </c>
      <c r="R65" s="8">
        <f t="shared" si="0"/>
        <v>0</v>
      </c>
      <c r="S65" s="8">
        <f t="shared" si="0"/>
        <v>0</v>
      </c>
      <c r="T65" s="8">
        <f t="shared" si="0"/>
        <v>0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176</v>
      </c>
    </row>
    <row r="3" spans="1:20" ht="15.75" customHeight="1" x14ac:dyDescent="0.25">
      <c r="B3" s="17" t="s">
        <v>177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100</v>
      </c>
      <c r="I27" s="38">
        <v>8</v>
      </c>
      <c r="J27" s="38">
        <v>8</v>
      </c>
      <c r="K27" s="38">
        <v>9</v>
      </c>
      <c r="L27" s="38">
        <v>8</v>
      </c>
      <c r="M27" s="38">
        <v>8</v>
      </c>
      <c r="N27" s="12">
        <v>9</v>
      </c>
      <c r="O27" s="12">
        <v>8</v>
      </c>
      <c r="P27" s="12">
        <v>8</v>
      </c>
      <c r="Q27" s="12">
        <v>9</v>
      </c>
      <c r="R27" s="12">
        <v>8</v>
      </c>
      <c r="S27" s="12">
        <v>8</v>
      </c>
      <c r="T27" s="12">
        <v>9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100</v>
      </c>
      <c r="I65" s="48">
        <f t="shared" si="0"/>
        <v>8</v>
      </c>
      <c r="J65" s="48">
        <f t="shared" si="0"/>
        <v>8</v>
      </c>
      <c r="K65" s="48">
        <f t="shared" si="0"/>
        <v>9</v>
      </c>
      <c r="L65" s="48">
        <f t="shared" si="0"/>
        <v>8</v>
      </c>
      <c r="M65" s="48">
        <f t="shared" si="0"/>
        <v>8</v>
      </c>
      <c r="N65" s="8">
        <f t="shared" si="0"/>
        <v>9</v>
      </c>
      <c r="O65" s="8">
        <f t="shared" si="0"/>
        <v>8</v>
      </c>
      <c r="P65" s="8">
        <f t="shared" si="0"/>
        <v>8</v>
      </c>
      <c r="Q65" s="8">
        <f t="shared" si="0"/>
        <v>9</v>
      </c>
      <c r="R65" s="8">
        <f t="shared" si="0"/>
        <v>8</v>
      </c>
      <c r="S65" s="8">
        <f t="shared" si="0"/>
        <v>8</v>
      </c>
      <c r="T65" s="8">
        <f t="shared" si="0"/>
        <v>9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178</v>
      </c>
    </row>
    <row r="3" spans="1:20" ht="15.75" customHeight="1" x14ac:dyDescent="0.25">
      <c r="B3" s="17" t="s">
        <v>179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979</v>
      </c>
      <c r="I22" s="38">
        <v>82</v>
      </c>
      <c r="J22" s="38">
        <v>82</v>
      </c>
      <c r="K22" s="38">
        <v>82</v>
      </c>
      <c r="L22" s="38">
        <v>81</v>
      </c>
      <c r="M22" s="38">
        <v>82</v>
      </c>
      <c r="N22" s="12">
        <v>81</v>
      </c>
      <c r="O22" s="12">
        <v>82</v>
      </c>
      <c r="P22" s="12">
        <v>81</v>
      </c>
      <c r="Q22" s="12">
        <v>82</v>
      </c>
      <c r="R22" s="12">
        <v>81</v>
      </c>
      <c r="S22" s="12">
        <v>82</v>
      </c>
      <c r="T22" s="12">
        <v>81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1828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2807</v>
      </c>
      <c r="I65" s="48">
        <f t="shared" si="0"/>
        <v>82</v>
      </c>
      <c r="J65" s="48">
        <f t="shared" si="0"/>
        <v>82</v>
      </c>
      <c r="K65" s="48">
        <f t="shared" si="0"/>
        <v>82</v>
      </c>
      <c r="L65" s="48">
        <f t="shared" si="0"/>
        <v>81</v>
      </c>
      <c r="M65" s="48">
        <f t="shared" si="0"/>
        <v>82</v>
      </c>
      <c r="N65" s="8">
        <f t="shared" si="0"/>
        <v>81</v>
      </c>
      <c r="O65" s="8">
        <f t="shared" si="0"/>
        <v>82</v>
      </c>
      <c r="P65" s="8">
        <f t="shared" si="0"/>
        <v>81</v>
      </c>
      <c r="Q65" s="8">
        <f t="shared" si="0"/>
        <v>82</v>
      </c>
      <c r="R65" s="8">
        <f t="shared" si="0"/>
        <v>81</v>
      </c>
      <c r="S65" s="8">
        <f t="shared" si="0"/>
        <v>82</v>
      </c>
      <c r="T65" s="8">
        <f t="shared" si="0"/>
        <v>81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180</v>
      </c>
    </row>
    <row r="3" spans="1:20" ht="15.75" customHeight="1" x14ac:dyDescent="0.25">
      <c r="B3" s="17" t="s">
        <v>181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650</v>
      </c>
      <c r="I65" s="48">
        <f t="shared" si="0"/>
        <v>54</v>
      </c>
      <c r="J65" s="48">
        <f t="shared" si="0"/>
        <v>54</v>
      </c>
      <c r="K65" s="48">
        <f t="shared" si="0"/>
        <v>54</v>
      </c>
      <c r="L65" s="48">
        <f t="shared" si="0"/>
        <v>54</v>
      </c>
      <c r="M65" s="48">
        <f t="shared" si="0"/>
        <v>54</v>
      </c>
      <c r="N65" s="8">
        <f t="shared" si="0"/>
        <v>55</v>
      </c>
      <c r="O65" s="8">
        <f t="shared" si="0"/>
        <v>54</v>
      </c>
      <c r="P65" s="8">
        <f t="shared" si="0"/>
        <v>54</v>
      </c>
      <c r="Q65" s="8">
        <f t="shared" si="0"/>
        <v>54</v>
      </c>
      <c r="R65" s="8">
        <f t="shared" si="0"/>
        <v>54</v>
      </c>
      <c r="S65" s="8">
        <f t="shared" si="0"/>
        <v>54</v>
      </c>
      <c r="T65" s="8">
        <f t="shared" si="0"/>
        <v>55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182</v>
      </c>
    </row>
    <row r="3" spans="1:20" ht="15.75" customHeight="1" x14ac:dyDescent="0.25">
      <c r="B3" s="17" t="s">
        <v>183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5000</v>
      </c>
      <c r="I65" s="48">
        <f t="shared" si="0"/>
        <v>417</v>
      </c>
      <c r="J65" s="48">
        <f t="shared" si="0"/>
        <v>417</v>
      </c>
      <c r="K65" s="48">
        <f t="shared" si="0"/>
        <v>416</v>
      </c>
      <c r="L65" s="48">
        <f t="shared" si="0"/>
        <v>417</v>
      </c>
      <c r="M65" s="48">
        <f t="shared" si="0"/>
        <v>417</v>
      </c>
      <c r="N65" s="8">
        <f t="shared" si="0"/>
        <v>416</v>
      </c>
      <c r="O65" s="8">
        <f t="shared" si="0"/>
        <v>417</v>
      </c>
      <c r="P65" s="8">
        <f t="shared" si="0"/>
        <v>417</v>
      </c>
      <c r="Q65" s="8">
        <f t="shared" si="0"/>
        <v>416</v>
      </c>
      <c r="R65" s="8">
        <f t="shared" si="0"/>
        <v>417</v>
      </c>
      <c r="S65" s="8">
        <f t="shared" si="0"/>
        <v>417</v>
      </c>
      <c r="T65" s="8">
        <f t="shared" si="0"/>
        <v>416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184</v>
      </c>
    </row>
    <row r="3" spans="1:20" ht="15.75" customHeight="1" x14ac:dyDescent="0.25">
      <c r="B3" s="17" t="s">
        <v>185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5000</v>
      </c>
      <c r="I65" s="48">
        <f t="shared" si="0"/>
        <v>417</v>
      </c>
      <c r="J65" s="48">
        <f t="shared" si="0"/>
        <v>417</v>
      </c>
      <c r="K65" s="48">
        <f t="shared" si="0"/>
        <v>416</v>
      </c>
      <c r="L65" s="48">
        <f t="shared" si="0"/>
        <v>417</v>
      </c>
      <c r="M65" s="48">
        <f t="shared" si="0"/>
        <v>417</v>
      </c>
      <c r="N65" s="8">
        <f t="shared" si="0"/>
        <v>416</v>
      </c>
      <c r="O65" s="8">
        <f t="shared" si="0"/>
        <v>417</v>
      </c>
      <c r="P65" s="8">
        <f t="shared" si="0"/>
        <v>417</v>
      </c>
      <c r="Q65" s="8">
        <f t="shared" si="0"/>
        <v>416</v>
      </c>
      <c r="R65" s="8">
        <f t="shared" si="0"/>
        <v>417</v>
      </c>
      <c r="S65" s="8">
        <f t="shared" si="0"/>
        <v>417</v>
      </c>
      <c r="T65" s="8">
        <f t="shared" si="0"/>
        <v>416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186</v>
      </c>
    </row>
    <row r="3" spans="1:20" ht="15.75" customHeight="1" x14ac:dyDescent="0.25">
      <c r="B3" s="17" t="s">
        <v>187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1020</v>
      </c>
      <c r="I24" s="38">
        <v>85</v>
      </c>
      <c r="J24" s="38">
        <v>85</v>
      </c>
      <c r="K24" s="38">
        <v>85</v>
      </c>
      <c r="L24" s="38">
        <v>85</v>
      </c>
      <c r="M24" s="38">
        <v>85</v>
      </c>
      <c r="N24" s="12">
        <v>85</v>
      </c>
      <c r="O24" s="12">
        <v>85</v>
      </c>
      <c r="P24" s="12">
        <v>85</v>
      </c>
      <c r="Q24" s="12">
        <v>85</v>
      </c>
      <c r="R24" s="12">
        <v>85</v>
      </c>
      <c r="S24" s="12">
        <v>85</v>
      </c>
      <c r="T24" s="12">
        <v>85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300</v>
      </c>
      <c r="I31" s="38">
        <v>25</v>
      </c>
      <c r="J31" s="38">
        <v>25</v>
      </c>
      <c r="K31" s="38">
        <v>25</v>
      </c>
      <c r="L31" s="38">
        <v>25</v>
      </c>
      <c r="M31" s="38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  <c r="T31" s="12">
        <v>25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1320</v>
      </c>
      <c r="I65" s="48">
        <f t="shared" si="0"/>
        <v>110</v>
      </c>
      <c r="J65" s="48">
        <f t="shared" si="0"/>
        <v>110</v>
      </c>
      <c r="K65" s="48">
        <f t="shared" si="0"/>
        <v>110</v>
      </c>
      <c r="L65" s="48">
        <f t="shared" si="0"/>
        <v>110</v>
      </c>
      <c r="M65" s="48">
        <f t="shared" si="0"/>
        <v>110</v>
      </c>
      <c r="N65" s="8">
        <f t="shared" si="0"/>
        <v>110</v>
      </c>
      <c r="O65" s="8">
        <f t="shared" si="0"/>
        <v>110</v>
      </c>
      <c r="P65" s="8">
        <f t="shared" si="0"/>
        <v>110</v>
      </c>
      <c r="Q65" s="8">
        <f t="shared" si="0"/>
        <v>110</v>
      </c>
      <c r="R65" s="8">
        <f t="shared" si="0"/>
        <v>110</v>
      </c>
      <c r="S65" s="8">
        <f t="shared" si="0"/>
        <v>110</v>
      </c>
      <c r="T65" s="8">
        <f t="shared" si="0"/>
        <v>110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188</v>
      </c>
    </row>
    <row r="3" spans="1:20" ht="15.75" customHeight="1" x14ac:dyDescent="0.25">
      <c r="B3" s="17" t="s">
        <v>189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800</v>
      </c>
      <c r="I24" s="38">
        <v>67</v>
      </c>
      <c r="J24" s="38">
        <v>67</v>
      </c>
      <c r="K24" s="38">
        <v>66</v>
      </c>
      <c r="L24" s="38">
        <v>67</v>
      </c>
      <c r="M24" s="38">
        <v>67</v>
      </c>
      <c r="N24" s="12">
        <v>66</v>
      </c>
      <c r="O24" s="12">
        <v>67</v>
      </c>
      <c r="P24" s="12">
        <v>67</v>
      </c>
      <c r="Q24" s="12">
        <v>66</v>
      </c>
      <c r="R24" s="12">
        <v>67</v>
      </c>
      <c r="S24" s="12">
        <v>67</v>
      </c>
      <c r="T24" s="12">
        <v>66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150</v>
      </c>
      <c r="I31" s="38">
        <v>13</v>
      </c>
      <c r="J31" s="38">
        <v>12</v>
      </c>
      <c r="K31" s="38">
        <v>13</v>
      </c>
      <c r="L31" s="38">
        <v>12</v>
      </c>
      <c r="M31" s="38">
        <v>13</v>
      </c>
      <c r="N31" s="12">
        <v>12</v>
      </c>
      <c r="O31" s="12">
        <v>13</v>
      </c>
      <c r="P31" s="12">
        <v>12</v>
      </c>
      <c r="Q31" s="12">
        <v>13</v>
      </c>
      <c r="R31" s="12">
        <v>12</v>
      </c>
      <c r="S31" s="12">
        <v>13</v>
      </c>
      <c r="T31" s="12">
        <v>12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950</v>
      </c>
      <c r="I65" s="48">
        <f t="shared" si="0"/>
        <v>80</v>
      </c>
      <c r="J65" s="48">
        <f t="shared" si="0"/>
        <v>79</v>
      </c>
      <c r="K65" s="48">
        <f t="shared" si="0"/>
        <v>79</v>
      </c>
      <c r="L65" s="48">
        <f t="shared" si="0"/>
        <v>79</v>
      </c>
      <c r="M65" s="48">
        <f t="shared" si="0"/>
        <v>80</v>
      </c>
      <c r="N65" s="8">
        <f t="shared" si="0"/>
        <v>78</v>
      </c>
      <c r="O65" s="8">
        <f t="shared" si="0"/>
        <v>80</v>
      </c>
      <c r="P65" s="8">
        <f t="shared" si="0"/>
        <v>79</v>
      </c>
      <c r="Q65" s="8">
        <f t="shared" si="0"/>
        <v>79</v>
      </c>
      <c r="R65" s="8">
        <f t="shared" si="0"/>
        <v>79</v>
      </c>
      <c r="S65" s="8">
        <f t="shared" si="0"/>
        <v>80</v>
      </c>
      <c r="T65" s="8">
        <f t="shared" si="0"/>
        <v>78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workbookViewId="0">
      <pane xSplit="2" ySplit="6" topLeftCell="G31" activePane="bottomRight" state="frozen"/>
      <selection pane="topRight"/>
      <selection pane="bottomLeft"/>
      <selection pane="bottomRight" activeCell="A64" sqref="A64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9.5546875" style="39" customWidth="1"/>
    <col min="8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47</v>
      </c>
    </row>
    <row r="2" spans="1:21" x14ac:dyDescent="0.2">
      <c r="U2" s="22"/>
    </row>
    <row r="3" spans="1:21" ht="18" customHeight="1" x14ac:dyDescent="0.25">
      <c r="A3" s="4" t="s">
        <v>48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49</v>
      </c>
    </row>
    <row r="4" spans="1:21" s="31" customFormat="1" ht="57.75" customHeight="1" x14ac:dyDescent="0.2">
      <c r="A4" s="90" t="s">
        <v>50</v>
      </c>
      <c r="B4" s="91" t="s">
        <v>51</v>
      </c>
      <c r="C4" s="92" t="s">
        <v>52</v>
      </c>
      <c r="D4" s="92"/>
      <c r="E4" s="92"/>
      <c r="F4" s="92"/>
      <c r="G4" s="93" t="s">
        <v>53</v>
      </c>
      <c r="H4" s="96" t="s">
        <v>54</v>
      </c>
      <c r="I4" s="98"/>
      <c r="J4" s="96" t="s">
        <v>55</v>
      </c>
      <c r="K4" s="97"/>
      <c r="L4" s="97"/>
      <c r="M4" s="97"/>
      <c r="N4" s="97"/>
      <c r="O4" s="97"/>
      <c r="P4" s="97"/>
      <c r="Q4" s="97"/>
      <c r="R4" s="97"/>
      <c r="S4" s="97"/>
      <c r="T4" s="97"/>
      <c r="U4" s="98"/>
    </row>
    <row r="5" spans="1:21" s="2" customFormat="1" ht="49.5" customHeight="1" x14ac:dyDescent="0.2">
      <c r="A5" s="90"/>
      <c r="B5" s="91"/>
      <c r="C5" s="102" t="s">
        <v>56</v>
      </c>
      <c r="D5" s="102"/>
      <c r="E5" s="102" t="s">
        <v>57</v>
      </c>
      <c r="F5" s="102"/>
      <c r="G5" s="94"/>
      <c r="H5" s="104" t="s">
        <v>58</v>
      </c>
      <c r="I5" s="103" t="s">
        <v>59</v>
      </c>
      <c r="J5" s="99" t="s">
        <v>60</v>
      </c>
      <c r="K5" s="100"/>
      <c r="L5" s="101"/>
      <c r="M5" s="99" t="s">
        <v>61</v>
      </c>
      <c r="N5" s="100"/>
      <c r="O5" s="101"/>
      <c r="P5" s="99" t="s">
        <v>62</v>
      </c>
      <c r="Q5" s="100"/>
      <c r="R5" s="101"/>
      <c r="S5" s="99" t="s">
        <v>63</v>
      </c>
      <c r="T5" s="100"/>
      <c r="U5" s="101"/>
    </row>
    <row r="6" spans="1:21" s="6" customFormat="1" ht="47.25" customHeight="1" x14ac:dyDescent="0.2">
      <c r="A6" s="90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95"/>
      <c r="H6" s="104"/>
      <c r="I6" s="103"/>
      <c r="J6" s="81" t="s">
        <v>66</v>
      </c>
      <c r="K6" s="81" t="s">
        <v>67</v>
      </c>
      <c r="L6" s="81" t="s">
        <v>68</v>
      </c>
      <c r="M6" s="81" t="s">
        <v>69</v>
      </c>
      <c r="N6" s="81" t="s">
        <v>70</v>
      </c>
      <c r="O6" s="81" t="s">
        <v>71</v>
      </c>
      <c r="P6" s="81" t="s">
        <v>72</v>
      </c>
      <c r="Q6" s="81" t="s">
        <v>73</v>
      </c>
      <c r="R6" s="81" t="s">
        <v>74</v>
      </c>
      <c r="S6" s="81" t="s">
        <v>75</v>
      </c>
      <c r="T6" s="81" t="s">
        <v>76</v>
      </c>
      <c r="U6" s="81" t="s">
        <v>77</v>
      </c>
    </row>
    <row r="7" spans="1:21" x14ac:dyDescent="0.2">
      <c r="A7" s="24">
        <v>1</v>
      </c>
      <c r="B7" s="3" t="s">
        <v>78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79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80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81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82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83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84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85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86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87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88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89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90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91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92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93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94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95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96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97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98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99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100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101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102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103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104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105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106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107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108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109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110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111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112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113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114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115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116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117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118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119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120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121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122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123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124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125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126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127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128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129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130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131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132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133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134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/>
      <c r="B64" s="7" t="s">
        <v>326</v>
      </c>
      <c r="C64" s="32"/>
      <c r="D64" s="32"/>
      <c r="E64" s="32"/>
      <c r="F64" s="32"/>
      <c r="G64" s="46"/>
      <c r="H64" s="12">
        <v>5800</v>
      </c>
      <c r="I64" s="75"/>
      <c r="J64" s="75"/>
      <c r="K64" s="75"/>
      <c r="L64" s="75"/>
      <c r="M64" s="75"/>
      <c r="N64" s="75"/>
      <c r="O64" s="75"/>
      <c r="P64" s="75"/>
      <c r="Q64" s="12"/>
      <c r="R64" s="12"/>
      <c r="S64" s="12"/>
      <c r="T64" s="12"/>
      <c r="U64" s="12"/>
    </row>
    <row r="65" spans="1:21" s="4" customFormat="1" ht="15.75" customHeight="1" x14ac:dyDescent="0.25">
      <c r="A65" s="25"/>
      <c r="B65" s="23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U65" si="0">SUM(G7:G64)</f>
        <v>774980</v>
      </c>
      <c r="H65" s="8">
        <f t="shared" si="0"/>
        <v>224744</v>
      </c>
      <c r="I65" s="76">
        <f t="shared" si="0"/>
        <v>200</v>
      </c>
      <c r="J65" s="76">
        <f t="shared" si="0"/>
        <v>18248</v>
      </c>
      <c r="K65" s="76">
        <f t="shared" si="0"/>
        <v>18245</v>
      </c>
      <c r="L65" s="76">
        <f t="shared" si="0"/>
        <v>18244</v>
      </c>
      <c r="M65" s="76">
        <f t="shared" si="0"/>
        <v>18245</v>
      </c>
      <c r="N65" s="76">
        <f t="shared" si="0"/>
        <v>18248</v>
      </c>
      <c r="O65" s="76">
        <f t="shared" si="0"/>
        <v>18242</v>
      </c>
      <c r="P65" s="76">
        <f t="shared" si="0"/>
        <v>18248</v>
      </c>
      <c r="Q65" s="8">
        <f t="shared" si="0"/>
        <v>18245</v>
      </c>
      <c r="R65" s="8">
        <f t="shared" si="0"/>
        <v>18244</v>
      </c>
      <c r="S65" s="8">
        <f t="shared" si="0"/>
        <v>18245</v>
      </c>
      <c r="T65" s="8">
        <f t="shared" si="0"/>
        <v>18248</v>
      </c>
      <c r="U65" s="8">
        <f t="shared" si="0"/>
        <v>18242</v>
      </c>
    </row>
    <row r="67" spans="1:21" x14ac:dyDescent="0.2">
      <c r="C67" s="52"/>
      <c r="D67" s="52"/>
      <c r="E67" s="52"/>
      <c r="F67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190</v>
      </c>
    </row>
    <row r="3" spans="1:20" ht="15.75" customHeight="1" x14ac:dyDescent="0.25">
      <c r="B3" s="17" t="s">
        <v>191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1070</v>
      </c>
      <c r="I24" s="38">
        <v>89</v>
      </c>
      <c r="J24" s="38">
        <v>89</v>
      </c>
      <c r="K24" s="38">
        <v>89</v>
      </c>
      <c r="L24" s="38">
        <v>89</v>
      </c>
      <c r="M24" s="38">
        <v>89</v>
      </c>
      <c r="N24" s="12">
        <v>90</v>
      </c>
      <c r="O24" s="12">
        <v>89</v>
      </c>
      <c r="P24" s="12">
        <v>89</v>
      </c>
      <c r="Q24" s="12">
        <v>89</v>
      </c>
      <c r="R24" s="12">
        <v>89</v>
      </c>
      <c r="S24" s="12">
        <v>89</v>
      </c>
      <c r="T24" s="12">
        <v>90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1070</v>
      </c>
      <c r="I65" s="48">
        <f t="shared" si="0"/>
        <v>89</v>
      </c>
      <c r="J65" s="48">
        <f t="shared" si="0"/>
        <v>89</v>
      </c>
      <c r="K65" s="48">
        <f t="shared" si="0"/>
        <v>89</v>
      </c>
      <c r="L65" s="48">
        <f t="shared" si="0"/>
        <v>89</v>
      </c>
      <c r="M65" s="48">
        <f t="shared" si="0"/>
        <v>89</v>
      </c>
      <c r="N65" s="8">
        <f t="shared" si="0"/>
        <v>90</v>
      </c>
      <c r="O65" s="8">
        <f t="shared" si="0"/>
        <v>89</v>
      </c>
      <c r="P65" s="8">
        <f t="shared" si="0"/>
        <v>89</v>
      </c>
      <c r="Q65" s="8">
        <f t="shared" si="0"/>
        <v>89</v>
      </c>
      <c r="R65" s="8">
        <f t="shared" si="0"/>
        <v>89</v>
      </c>
      <c r="S65" s="8">
        <f t="shared" si="0"/>
        <v>89</v>
      </c>
      <c r="T65" s="8">
        <f t="shared" si="0"/>
        <v>90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1" sqref="A6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192</v>
      </c>
    </row>
    <row r="3" spans="1:20" ht="15.75" customHeight="1" x14ac:dyDescent="0.25">
      <c r="B3" s="17" t="s">
        <v>193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1276</v>
      </c>
      <c r="I24" s="38">
        <v>106</v>
      </c>
      <c r="J24" s="38">
        <v>106</v>
      </c>
      <c r="K24" s="38">
        <v>107</v>
      </c>
      <c r="L24" s="38">
        <v>106</v>
      </c>
      <c r="M24" s="38">
        <v>106</v>
      </c>
      <c r="N24" s="12">
        <v>107</v>
      </c>
      <c r="O24" s="12">
        <v>106</v>
      </c>
      <c r="P24" s="12">
        <v>106</v>
      </c>
      <c r="Q24" s="12">
        <v>107</v>
      </c>
      <c r="R24" s="12">
        <v>106</v>
      </c>
      <c r="S24" s="12">
        <v>106</v>
      </c>
      <c r="T24" s="12">
        <v>107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1276</v>
      </c>
      <c r="I65" s="48">
        <f t="shared" si="0"/>
        <v>106</v>
      </c>
      <c r="J65" s="48">
        <f t="shared" si="0"/>
        <v>106</v>
      </c>
      <c r="K65" s="48">
        <f t="shared" si="0"/>
        <v>107</v>
      </c>
      <c r="L65" s="48">
        <f t="shared" si="0"/>
        <v>106</v>
      </c>
      <c r="M65" s="48">
        <f t="shared" si="0"/>
        <v>106</v>
      </c>
      <c r="N65" s="8">
        <f t="shared" si="0"/>
        <v>107</v>
      </c>
      <c r="O65" s="8">
        <f t="shared" si="0"/>
        <v>106</v>
      </c>
      <c r="P65" s="8">
        <f t="shared" si="0"/>
        <v>106</v>
      </c>
      <c r="Q65" s="8">
        <f t="shared" si="0"/>
        <v>107</v>
      </c>
      <c r="R65" s="8">
        <f t="shared" si="0"/>
        <v>106</v>
      </c>
      <c r="S65" s="8">
        <f t="shared" si="0"/>
        <v>106</v>
      </c>
      <c r="T65" s="8">
        <f t="shared" si="0"/>
        <v>107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194</v>
      </c>
    </row>
    <row r="3" spans="1:20" ht="15.75" customHeight="1" x14ac:dyDescent="0.25">
      <c r="B3" s="17" t="s">
        <v>195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120</v>
      </c>
      <c r="I7" s="38">
        <v>10</v>
      </c>
      <c r="J7" s="38">
        <v>10</v>
      </c>
      <c r="K7" s="38">
        <v>10</v>
      </c>
      <c r="L7" s="38">
        <v>10</v>
      </c>
      <c r="M7" s="38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  <c r="T7" s="12">
        <v>10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50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450</v>
      </c>
      <c r="I20" s="38">
        <v>38</v>
      </c>
      <c r="J20" s="38">
        <v>37</v>
      </c>
      <c r="K20" s="38">
        <v>38</v>
      </c>
      <c r="L20" s="38">
        <v>37</v>
      </c>
      <c r="M20" s="38">
        <v>38</v>
      </c>
      <c r="N20" s="12">
        <v>37</v>
      </c>
      <c r="O20" s="12">
        <v>38</v>
      </c>
      <c r="P20" s="12">
        <v>37</v>
      </c>
      <c r="Q20" s="12">
        <v>38</v>
      </c>
      <c r="R20" s="12">
        <v>37</v>
      </c>
      <c r="S20" s="12">
        <v>38</v>
      </c>
      <c r="T20" s="12">
        <v>37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1020</v>
      </c>
      <c r="I65" s="48">
        <f t="shared" si="0"/>
        <v>85</v>
      </c>
      <c r="J65" s="48">
        <f t="shared" si="0"/>
        <v>84</v>
      </c>
      <c r="K65" s="48">
        <f t="shared" si="0"/>
        <v>86</v>
      </c>
      <c r="L65" s="48">
        <f t="shared" si="0"/>
        <v>84</v>
      </c>
      <c r="M65" s="48">
        <f t="shared" si="0"/>
        <v>85</v>
      </c>
      <c r="N65" s="8">
        <f t="shared" si="0"/>
        <v>86</v>
      </c>
      <c r="O65" s="8">
        <f t="shared" si="0"/>
        <v>85</v>
      </c>
      <c r="P65" s="8">
        <f t="shared" si="0"/>
        <v>84</v>
      </c>
      <c r="Q65" s="8">
        <f t="shared" si="0"/>
        <v>86</v>
      </c>
      <c r="R65" s="8">
        <f t="shared" si="0"/>
        <v>84</v>
      </c>
      <c r="S65" s="8">
        <f t="shared" si="0"/>
        <v>85</v>
      </c>
      <c r="T65" s="8">
        <f t="shared" si="0"/>
        <v>86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46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196</v>
      </c>
    </row>
    <row r="3" spans="1:20" ht="15.75" customHeight="1" x14ac:dyDescent="0.25">
      <c r="B3" s="17" t="s">
        <v>197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355</v>
      </c>
      <c r="I20" s="38">
        <v>30</v>
      </c>
      <c r="J20" s="38">
        <v>30</v>
      </c>
      <c r="K20" s="38">
        <v>30</v>
      </c>
      <c r="L20" s="38">
        <v>29</v>
      </c>
      <c r="M20" s="38">
        <v>30</v>
      </c>
      <c r="N20" s="12">
        <v>29</v>
      </c>
      <c r="O20" s="12">
        <v>30</v>
      </c>
      <c r="P20" s="12">
        <v>29</v>
      </c>
      <c r="Q20" s="12">
        <v>30</v>
      </c>
      <c r="R20" s="12">
        <v>29</v>
      </c>
      <c r="S20" s="12">
        <v>30</v>
      </c>
      <c r="T20" s="12">
        <v>29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1235</v>
      </c>
      <c r="I30" s="38">
        <v>103</v>
      </c>
      <c r="J30" s="38">
        <v>103</v>
      </c>
      <c r="K30" s="38">
        <v>103</v>
      </c>
      <c r="L30" s="38">
        <v>103</v>
      </c>
      <c r="M30" s="38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103</v>
      </c>
      <c r="T30" s="12">
        <v>102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1590</v>
      </c>
      <c r="I65" s="48">
        <f t="shared" si="0"/>
        <v>133</v>
      </c>
      <c r="J65" s="48">
        <f t="shared" si="0"/>
        <v>133</v>
      </c>
      <c r="K65" s="48">
        <f t="shared" si="0"/>
        <v>133</v>
      </c>
      <c r="L65" s="48">
        <f t="shared" si="0"/>
        <v>132</v>
      </c>
      <c r="M65" s="48">
        <f t="shared" si="0"/>
        <v>133</v>
      </c>
      <c r="N65" s="8">
        <f t="shared" si="0"/>
        <v>132</v>
      </c>
      <c r="O65" s="8">
        <f t="shared" si="0"/>
        <v>133</v>
      </c>
      <c r="P65" s="8">
        <f t="shared" si="0"/>
        <v>132</v>
      </c>
      <c r="Q65" s="8">
        <f t="shared" si="0"/>
        <v>133</v>
      </c>
      <c r="R65" s="8">
        <f t="shared" si="0"/>
        <v>132</v>
      </c>
      <c r="S65" s="8">
        <f t="shared" si="0"/>
        <v>133</v>
      </c>
      <c r="T65" s="8">
        <f t="shared" si="0"/>
        <v>131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198</v>
      </c>
    </row>
    <row r="3" spans="1:20" ht="15.75" customHeight="1" x14ac:dyDescent="0.25">
      <c r="B3" s="17" t="s">
        <v>199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100</v>
      </c>
      <c r="I20" s="38">
        <v>8</v>
      </c>
      <c r="J20" s="38">
        <v>8</v>
      </c>
      <c r="K20" s="38">
        <v>9</v>
      </c>
      <c r="L20" s="38">
        <v>8</v>
      </c>
      <c r="M20" s="38">
        <v>8</v>
      </c>
      <c r="N20" s="12">
        <v>9</v>
      </c>
      <c r="O20" s="12">
        <v>8</v>
      </c>
      <c r="P20" s="12">
        <v>8</v>
      </c>
      <c r="Q20" s="12">
        <v>9</v>
      </c>
      <c r="R20" s="12">
        <v>8</v>
      </c>
      <c r="S20" s="12">
        <v>8</v>
      </c>
      <c r="T20" s="12">
        <v>9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500</v>
      </c>
      <c r="I65" s="48">
        <f t="shared" si="0"/>
        <v>41</v>
      </c>
      <c r="J65" s="48">
        <f t="shared" si="0"/>
        <v>41</v>
      </c>
      <c r="K65" s="48">
        <f t="shared" si="0"/>
        <v>43</v>
      </c>
      <c r="L65" s="48">
        <f t="shared" si="0"/>
        <v>41</v>
      </c>
      <c r="M65" s="48">
        <f t="shared" si="0"/>
        <v>41</v>
      </c>
      <c r="N65" s="8">
        <f t="shared" si="0"/>
        <v>43</v>
      </c>
      <c r="O65" s="8">
        <f t="shared" si="0"/>
        <v>41</v>
      </c>
      <c r="P65" s="8">
        <f t="shared" si="0"/>
        <v>41</v>
      </c>
      <c r="Q65" s="8">
        <f t="shared" si="0"/>
        <v>43</v>
      </c>
      <c r="R65" s="8">
        <f t="shared" si="0"/>
        <v>41</v>
      </c>
      <c r="S65" s="8">
        <f t="shared" si="0"/>
        <v>41</v>
      </c>
      <c r="T65" s="8">
        <f t="shared" si="0"/>
        <v>43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200</v>
      </c>
    </row>
    <row r="3" spans="1:20" ht="15.75" customHeight="1" x14ac:dyDescent="0.25">
      <c r="B3" s="17" t="s">
        <v>201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335</v>
      </c>
      <c r="I20" s="38">
        <v>28</v>
      </c>
      <c r="J20" s="38">
        <v>28</v>
      </c>
      <c r="K20" s="38">
        <v>28</v>
      </c>
      <c r="L20" s="38">
        <v>28</v>
      </c>
      <c r="M20" s="38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28</v>
      </c>
      <c r="T20" s="12">
        <v>27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335</v>
      </c>
      <c r="I65" s="48">
        <f t="shared" si="0"/>
        <v>28</v>
      </c>
      <c r="J65" s="48">
        <f t="shared" si="0"/>
        <v>28</v>
      </c>
      <c r="K65" s="48">
        <f t="shared" si="0"/>
        <v>28</v>
      </c>
      <c r="L65" s="48">
        <f t="shared" si="0"/>
        <v>28</v>
      </c>
      <c r="M65" s="48">
        <f t="shared" si="0"/>
        <v>28</v>
      </c>
      <c r="N65" s="8">
        <f t="shared" si="0"/>
        <v>28</v>
      </c>
      <c r="O65" s="8">
        <f t="shared" si="0"/>
        <v>28</v>
      </c>
      <c r="P65" s="8">
        <f t="shared" si="0"/>
        <v>28</v>
      </c>
      <c r="Q65" s="8">
        <f t="shared" si="0"/>
        <v>28</v>
      </c>
      <c r="R65" s="8">
        <f t="shared" si="0"/>
        <v>28</v>
      </c>
      <c r="S65" s="8">
        <f t="shared" si="0"/>
        <v>28</v>
      </c>
      <c r="T65" s="8">
        <f t="shared" si="0"/>
        <v>27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0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202</v>
      </c>
    </row>
    <row r="3" spans="1:20" ht="15.75" customHeight="1" x14ac:dyDescent="0.25">
      <c r="B3" s="17" t="s">
        <v>203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1460</v>
      </c>
      <c r="I22" s="38">
        <v>122</v>
      </c>
      <c r="J22" s="38">
        <v>122</v>
      </c>
      <c r="K22" s="38">
        <v>121</v>
      </c>
      <c r="L22" s="38">
        <v>122</v>
      </c>
      <c r="M22" s="38">
        <v>122</v>
      </c>
      <c r="N22" s="12">
        <v>121</v>
      </c>
      <c r="O22" s="12">
        <v>122</v>
      </c>
      <c r="P22" s="12">
        <v>122</v>
      </c>
      <c r="Q22" s="12">
        <v>121</v>
      </c>
      <c r="R22" s="12">
        <v>122</v>
      </c>
      <c r="S22" s="12">
        <v>122</v>
      </c>
      <c r="T22" s="12">
        <v>121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1460</v>
      </c>
      <c r="I65" s="48">
        <f t="shared" si="0"/>
        <v>122</v>
      </c>
      <c r="J65" s="48">
        <f t="shared" si="0"/>
        <v>122</v>
      </c>
      <c r="K65" s="48">
        <f t="shared" si="0"/>
        <v>121</v>
      </c>
      <c r="L65" s="48">
        <f t="shared" si="0"/>
        <v>122</v>
      </c>
      <c r="M65" s="48">
        <f t="shared" si="0"/>
        <v>122</v>
      </c>
      <c r="N65" s="8">
        <f t="shared" si="0"/>
        <v>121</v>
      </c>
      <c r="O65" s="8">
        <f t="shared" si="0"/>
        <v>122</v>
      </c>
      <c r="P65" s="8">
        <f t="shared" si="0"/>
        <v>122</v>
      </c>
      <c r="Q65" s="8">
        <f t="shared" si="0"/>
        <v>121</v>
      </c>
      <c r="R65" s="8">
        <f t="shared" si="0"/>
        <v>122</v>
      </c>
      <c r="S65" s="8">
        <f t="shared" si="0"/>
        <v>122</v>
      </c>
      <c r="T65" s="8">
        <f t="shared" si="0"/>
        <v>121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204</v>
      </c>
    </row>
    <row r="3" spans="1:20" ht="15.75" customHeight="1" x14ac:dyDescent="0.25">
      <c r="B3" s="17" t="s">
        <v>205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</v>
      </c>
      <c r="I22" s="38">
        <v>0</v>
      </c>
      <c r="J22" s="38">
        <v>0</v>
      </c>
      <c r="K22" s="38">
        <v>0</v>
      </c>
      <c r="L22" s="38">
        <v>1</v>
      </c>
      <c r="M22" s="38">
        <v>0</v>
      </c>
      <c r="N22" s="12">
        <v>1</v>
      </c>
      <c r="O22" s="12">
        <v>0</v>
      </c>
      <c r="P22" s="12">
        <v>1</v>
      </c>
      <c r="Q22" s="12">
        <v>0</v>
      </c>
      <c r="R22" s="12">
        <v>1</v>
      </c>
      <c r="S22" s="12">
        <v>0</v>
      </c>
      <c r="T22" s="12">
        <v>1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5</v>
      </c>
      <c r="I65" s="48">
        <f t="shared" si="0"/>
        <v>0</v>
      </c>
      <c r="J65" s="48">
        <f t="shared" si="0"/>
        <v>0</v>
      </c>
      <c r="K65" s="48">
        <f t="shared" si="0"/>
        <v>0</v>
      </c>
      <c r="L65" s="48">
        <f t="shared" si="0"/>
        <v>1</v>
      </c>
      <c r="M65" s="48">
        <f t="shared" si="0"/>
        <v>0</v>
      </c>
      <c r="N65" s="8">
        <f t="shared" si="0"/>
        <v>1</v>
      </c>
      <c r="O65" s="8">
        <f t="shared" si="0"/>
        <v>0</v>
      </c>
      <c r="P65" s="8">
        <f t="shared" si="0"/>
        <v>1</v>
      </c>
      <c r="Q65" s="8">
        <f t="shared" si="0"/>
        <v>0</v>
      </c>
      <c r="R65" s="8">
        <f t="shared" si="0"/>
        <v>1</v>
      </c>
      <c r="S65" s="8">
        <f t="shared" si="0"/>
        <v>0</v>
      </c>
      <c r="T65" s="8">
        <f t="shared" si="0"/>
        <v>1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206</v>
      </c>
    </row>
    <row r="3" spans="1:20" ht="15.75" customHeight="1" x14ac:dyDescent="0.25">
      <c r="B3" s="17" t="s">
        <v>207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85</v>
      </c>
      <c r="I22" s="38">
        <v>7</v>
      </c>
      <c r="J22" s="38">
        <v>7</v>
      </c>
      <c r="K22" s="38">
        <v>7</v>
      </c>
      <c r="L22" s="38">
        <v>7</v>
      </c>
      <c r="M22" s="38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7</v>
      </c>
      <c r="T22" s="12">
        <v>8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85</v>
      </c>
      <c r="I65" s="48">
        <f t="shared" si="0"/>
        <v>7</v>
      </c>
      <c r="J65" s="48">
        <f t="shared" si="0"/>
        <v>7</v>
      </c>
      <c r="K65" s="48">
        <f t="shared" si="0"/>
        <v>7</v>
      </c>
      <c r="L65" s="48">
        <f t="shared" si="0"/>
        <v>7</v>
      </c>
      <c r="M65" s="48">
        <f t="shared" si="0"/>
        <v>7</v>
      </c>
      <c r="N65" s="8">
        <f t="shared" si="0"/>
        <v>7</v>
      </c>
      <c r="O65" s="8">
        <f t="shared" si="0"/>
        <v>7</v>
      </c>
      <c r="P65" s="8">
        <f t="shared" si="0"/>
        <v>7</v>
      </c>
      <c r="Q65" s="8">
        <f t="shared" si="0"/>
        <v>7</v>
      </c>
      <c r="R65" s="8">
        <f t="shared" si="0"/>
        <v>7</v>
      </c>
      <c r="S65" s="8">
        <f t="shared" si="0"/>
        <v>7</v>
      </c>
      <c r="T65" s="8">
        <f t="shared" si="0"/>
        <v>8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208</v>
      </c>
    </row>
    <row r="3" spans="1:20" ht="15.75" customHeight="1" x14ac:dyDescent="0.25">
      <c r="B3" s="17" t="s">
        <v>209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150</v>
      </c>
      <c r="I7" s="38">
        <v>13</v>
      </c>
      <c r="J7" s="38">
        <v>12</v>
      </c>
      <c r="K7" s="38">
        <v>13</v>
      </c>
      <c r="L7" s="38">
        <v>12</v>
      </c>
      <c r="M7" s="38">
        <v>13</v>
      </c>
      <c r="N7" s="12">
        <v>12</v>
      </c>
      <c r="O7" s="12">
        <v>13</v>
      </c>
      <c r="P7" s="12">
        <v>12</v>
      </c>
      <c r="Q7" s="12">
        <v>13</v>
      </c>
      <c r="R7" s="12">
        <v>12</v>
      </c>
      <c r="S7" s="12">
        <v>13</v>
      </c>
      <c r="T7" s="12">
        <v>12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200</v>
      </c>
      <c r="I18" s="38">
        <v>17</v>
      </c>
      <c r="J18" s="38">
        <v>17</v>
      </c>
      <c r="K18" s="38">
        <v>16</v>
      </c>
      <c r="L18" s="38">
        <v>17</v>
      </c>
      <c r="M18" s="38">
        <v>17</v>
      </c>
      <c r="N18" s="12">
        <v>16</v>
      </c>
      <c r="O18" s="12">
        <v>17</v>
      </c>
      <c r="P18" s="12">
        <v>17</v>
      </c>
      <c r="Q18" s="12">
        <v>16</v>
      </c>
      <c r="R18" s="12">
        <v>17</v>
      </c>
      <c r="S18" s="12">
        <v>17</v>
      </c>
      <c r="T18" s="12">
        <v>16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600</v>
      </c>
      <c r="I19" s="38">
        <v>50</v>
      </c>
      <c r="J19" s="38">
        <v>50</v>
      </c>
      <c r="K19" s="38">
        <v>50</v>
      </c>
      <c r="L19" s="38">
        <v>50</v>
      </c>
      <c r="M19" s="38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  <c r="T19" s="12">
        <v>50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400</v>
      </c>
      <c r="I22" s="38">
        <v>33</v>
      </c>
      <c r="J22" s="38">
        <v>33</v>
      </c>
      <c r="K22" s="38">
        <v>34</v>
      </c>
      <c r="L22" s="38">
        <v>33</v>
      </c>
      <c r="M22" s="38">
        <v>33</v>
      </c>
      <c r="N22" s="12">
        <v>34</v>
      </c>
      <c r="O22" s="12">
        <v>33</v>
      </c>
      <c r="P22" s="12">
        <v>33</v>
      </c>
      <c r="Q22" s="12">
        <v>34</v>
      </c>
      <c r="R22" s="12">
        <v>33</v>
      </c>
      <c r="S22" s="12">
        <v>33</v>
      </c>
      <c r="T22" s="12">
        <v>34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1500</v>
      </c>
      <c r="I31" s="38">
        <v>125</v>
      </c>
      <c r="J31" s="38">
        <v>125</v>
      </c>
      <c r="K31" s="38">
        <v>125</v>
      </c>
      <c r="L31" s="38">
        <v>125</v>
      </c>
      <c r="M31" s="38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  <c r="T31" s="12">
        <v>125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/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2850</v>
      </c>
      <c r="I65" s="48">
        <f t="shared" si="0"/>
        <v>238</v>
      </c>
      <c r="J65" s="48">
        <f t="shared" si="0"/>
        <v>237</v>
      </c>
      <c r="K65" s="48">
        <f t="shared" si="0"/>
        <v>238</v>
      </c>
      <c r="L65" s="48">
        <f t="shared" si="0"/>
        <v>237</v>
      </c>
      <c r="M65" s="48">
        <f t="shared" si="0"/>
        <v>238</v>
      </c>
      <c r="N65" s="8">
        <f t="shared" si="0"/>
        <v>237</v>
      </c>
      <c r="O65" s="8">
        <f t="shared" si="0"/>
        <v>238</v>
      </c>
      <c r="P65" s="8">
        <f t="shared" si="0"/>
        <v>237</v>
      </c>
      <c r="Q65" s="8">
        <f t="shared" si="0"/>
        <v>238</v>
      </c>
      <c r="R65" s="8">
        <f t="shared" si="0"/>
        <v>237</v>
      </c>
      <c r="S65" s="8">
        <f t="shared" si="0"/>
        <v>238</v>
      </c>
      <c r="T65" s="8">
        <f t="shared" si="0"/>
        <v>237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43" activePane="bottomRight" state="frozen"/>
      <selection pane="topRight"/>
      <selection pane="bottomLeft"/>
      <selection pane="bottomRight" activeCell="A64" sqref="A6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136</v>
      </c>
    </row>
    <row r="3" spans="1:20" ht="15.75" customHeight="1" x14ac:dyDescent="0.25">
      <c r="B3" s="17" t="s">
        <v>137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138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6" t="s">
        <v>60</v>
      </c>
      <c r="J5" s="107"/>
      <c r="K5" s="108"/>
      <c r="L5" s="109" t="s">
        <v>61</v>
      </c>
      <c r="M5" s="110"/>
      <c r="N5" s="111"/>
      <c r="O5" s="109" t="s">
        <v>62</v>
      </c>
      <c r="P5" s="110"/>
      <c r="Q5" s="111"/>
      <c r="R5" s="109" t="s">
        <v>63</v>
      </c>
      <c r="S5" s="110"/>
      <c r="T5" s="111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28462</v>
      </c>
      <c r="I7" s="38">
        <v>2372</v>
      </c>
      <c r="J7" s="38">
        <v>2372</v>
      </c>
      <c r="K7" s="38">
        <v>2371</v>
      </c>
      <c r="L7" s="38">
        <v>2372</v>
      </c>
      <c r="M7" s="38">
        <v>2372</v>
      </c>
      <c r="N7" s="12">
        <v>2372</v>
      </c>
      <c r="O7" s="12">
        <v>2372</v>
      </c>
      <c r="P7" s="12">
        <v>2372</v>
      </c>
      <c r="Q7" s="12">
        <v>2371</v>
      </c>
      <c r="R7" s="12">
        <v>2372</v>
      </c>
      <c r="S7" s="12">
        <v>2372</v>
      </c>
      <c r="T7" s="12">
        <v>2372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18276</v>
      </c>
      <c r="I8" s="38">
        <v>1523</v>
      </c>
      <c r="J8" s="38">
        <v>1523</v>
      </c>
      <c r="K8" s="38">
        <v>1523</v>
      </c>
      <c r="L8" s="38">
        <v>1523</v>
      </c>
      <c r="M8" s="38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  <c r="T8" s="12">
        <v>1523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62547</v>
      </c>
      <c r="I9" s="38">
        <v>5212</v>
      </c>
      <c r="J9" s="38">
        <v>5212</v>
      </c>
      <c r="K9" s="38">
        <v>5213</v>
      </c>
      <c r="L9" s="38">
        <v>5212</v>
      </c>
      <c r="M9" s="38">
        <v>5212</v>
      </c>
      <c r="N9" s="12">
        <v>5213</v>
      </c>
      <c r="O9" s="12">
        <v>5212</v>
      </c>
      <c r="P9" s="12">
        <v>5212</v>
      </c>
      <c r="Q9" s="12">
        <v>5213</v>
      </c>
      <c r="R9" s="12">
        <v>5212</v>
      </c>
      <c r="S9" s="12">
        <v>5212</v>
      </c>
      <c r="T9" s="12">
        <v>5212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25160</v>
      </c>
      <c r="I10" s="38">
        <v>2097</v>
      </c>
      <c r="J10" s="38">
        <v>2097</v>
      </c>
      <c r="K10" s="38">
        <v>2096</v>
      </c>
      <c r="L10" s="38">
        <v>2097</v>
      </c>
      <c r="M10" s="38">
        <v>2097</v>
      </c>
      <c r="N10" s="12">
        <v>2096</v>
      </c>
      <c r="O10" s="12">
        <v>2097</v>
      </c>
      <c r="P10" s="12">
        <v>2097</v>
      </c>
      <c r="Q10" s="12">
        <v>2096</v>
      </c>
      <c r="R10" s="12">
        <v>2097</v>
      </c>
      <c r="S10" s="12">
        <v>2097</v>
      </c>
      <c r="T10" s="12">
        <v>2096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30824</v>
      </c>
      <c r="I11" s="38">
        <v>2569</v>
      </c>
      <c r="J11" s="38">
        <v>2569</v>
      </c>
      <c r="K11" s="38">
        <v>2568</v>
      </c>
      <c r="L11" s="38">
        <v>2569</v>
      </c>
      <c r="M11" s="38">
        <v>2569</v>
      </c>
      <c r="N11" s="12">
        <v>2568</v>
      </c>
      <c r="O11" s="12">
        <v>2569</v>
      </c>
      <c r="P11" s="12">
        <v>2569</v>
      </c>
      <c r="Q11" s="12">
        <v>2568</v>
      </c>
      <c r="R11" s="12">
        <v>2569</v>
      </c>
      <c r="S11" s="12">
        <v>2569</v>
      </c>
      <c r="T11" s="12">
        <v>2568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33120</v>
      </c>
      <c r="I12" s="38">
        <v>2760</v>
      </c>
      <c r="J12" s="38">
        <v>2760</v>
      </c>
      <c r="K12" s="38">
        <v>2760</v>
      </c>
      <c r="L12" s="38">
        <v>2760</v>
      </c>
      <c r="M12" s="38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  <c r="T12" s="12">
        <v>2760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25477</v>
      </c>
      <c r="I13" s="38">
        <v>2123</v>
      </c>
      <c r="J13" s="38">
        <v>2123</v>
      </c>
      <c r="K13" s="38">
        <v>2122</v>
      </c>
      <c r="L13" s="38">
        <v>2124</v>
      </c>
      <c r="M13" s="38">
        <v>2123</v>
      </c>
      <c r="N13" s="12">
        <v>2123</v>
      </c>
      <c r="O13" s="12">
        <v>2123</v>
      </c>
      <c r="P13" s="12">
        <v>2124</v>
      </c>
      <c r="Q13" s="12">
        <v>2122</v>
      </c>
      <c r="R13" s="12">
        <v>2124</v>
      </c>
      <c r="S13" s="12">
        <v>2123</v>
      </c>
      <c r="T13" s="12">
        <v>2123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21095</v>
      </c>
      <c r="I14" s="38">
        <v>1758</v>
      </c>
      <c r="J14" s="38">
        <v>1758</v>
      </c>
      <c r="K14" s="38">
        <v>1757</v>
      </c>
      <c r="L14" s="38">
        <v>1759</v>
      </c>
      <c r="M14" s="38">
        <v>1758</v>
      </c>
      <c r="N14" s="12">
        <v>1757</v>
      </c>
      <c r="O14" s="12">
        <v>1758</v>
      </c>
      <c r="P14" s="12">
        <v>1759</v>
      </c>
      <c r="Q14" s="12">
        <v>1757</v>
      </c>
      <c r="R14" s="12">
        <v>1758</v>
      </c>
      <c r="S14" s="12">
        <v>1758</v>
      </c>
      <c r="T14" s="12">
        <v>1758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18060</v>
      </c>
      <c r="I15" s="38">
        <v>1505</v>
      </c>
      <c r="J15" s="38">
        <v>1505</v>
      </c>
      <c r="K15" s="38">
        <v>1505</v>
      </c>
      <c r="L15" s="38">
        <v>1505</v>
      </c>
      <c r="M15" s="38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  <c r="T15" s="12">
        <v>1505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15734</v>
      </c>
      <c r="I16" s="38">
        <v>1312</v>
      </c>
      <c r="J16" s="38">
        <v>1311</v>
      </c>
      <c r="K16" s="38">
        <v>1311</v>
      </c>
      <c r="L16" s="38">
        <v>1311</v>
      </c>
      <c r="M16" s="38">
        <v>1312</v>
      </c>
      <c r="N16" s="12">
        <v>1310</v>
      </c>
      <c r="O16" s="12">
        <v>1312</v>
      </c>
      <c r="P16" s="12">
        <v>1311</v>
      </c>
      <c r="Q16" s="12">
        <v>1311</v>
      </c>
      <c r="R16" s="12">
        <v>1311</v>
      </c>
      <c r="S16" s="12">
        <v>1312</v>
      </c>
      <c r="T16" s="12">
        <v>1310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18645</v>
      </c>
      <c r="I17" s="38">
        <v>1554</v>
      </c>
      <c r="J17" s="38">
        <v>1554</v>
      </c>
      <c r="K17" s="38">
        <v>1554</v>
      </c>
      <c r="L17" s="38">
        <v>1553</v>
      </c>
      <c r="M17" s="38">
        <v>1554</v>
      </c>
      <c r="N17" s="12">
        <v>1554</v>
      </c>
      <c r="O17" s="12">
        <v>1554</v>
      </c>
      <c r="P17" s="12">
        <v>1553</v>
      </c>
      <c r="Q17" s="12">
        <v>1554</v>
      </c>
      <c r="R17" s="12">
        <v>1554</v>
      </c>
      <c r="S17" s="12">
        <v>1554</v>
      </c>
      <c r="T17" s="12">
        <v>1553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42511</v>
      </c>
      <c r="I18" s="38">
        <v>3543</v>
      </c>
      <c r="J18" s="38">
        <v>3543</v>
      </c>
      <c r="K18" s="38">
        <v>3543</v>
      </c>
      <c r="L18" s="38">
        <v>3542</v>
      </c>
      <c r="M18" s="38">
        <v>3543</v>
      </c>
      <c r="N18" s="12">
        <v>3542</v>
      </c>
      <c r="O18" s="12">
        <v>3543</v>
      </c>
      <c r="P18" s="12">
        <v>3542</v>
      </c>
      <c r="Q18" s="12">
        <v>3543</v>
      </c>
      <c r="R18" s="12">
        <v>3542</v>
      </c>
      <c r="S18" s="12">
        <v>3543</v>
      </c>
      <c r="T18" s="12">
        <v>3542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46468</v>
      </c>
      <c r="I19" s="38">
        <v>3873</v>
      </c>
      <c r="J19" s="38">
        <v>3873</v>
      </c>
      <c r="K19" s="38">
        <v>3871</v>
      </c>
      <c r="L19" s="38">
        <v>3873</v>
      </c>
      <c r="M19" s="38">
        <v>3873</v>
      </c>
      <c r="N19" s="12">
        <v>3871</v>
      </c>
      <c r="O19" s="12">
        <v>3873</v>
      </c>
      <c r="P19" s="12">
        <v>3873</v>
      </c>
      <c r="Q19" s="12">
        <v>3871</v>
      </c>
      <c r="R19" s="12">
        <v>3873</v>
      </c>
      <c r="S19" s="12">
        <v>3873</v>
      </c>
      <c r="T19" s="12">
        <v>3871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9552</v>
      </c>
      <c r="I20" s="38">
        <v>796</v>
      </c>
      <c r="J20" s="38">
        <v>796</v>
      </c>
      <c r="K20" s="38">
        <v>796</v>
      </c>
      <c r="L20" s="38">
        <v>796</v>
      </c>
      <c r="M20" s="38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  <c r="T20" s="12">
        <v>796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15200</v>
      </c>
      <c r="I21" s="38">
        <v>1267</v>
      </c>
      <c r="J21" s="38">
        <v>1267</v>
      </c>
      <c r="K21" s="38">
        <v>1266</v>
      </c>
      <c r="L21" s="38">
        <v>1267</v>
      </c>
      <c r="M21" s="38">
        <v>1267</v>
      </c>
      <c r="N21" s="12">
        <v>1266</v>
      </c>
      <c r="O21" s="12">
        <v>1267</v>
      </c>
      <c r="P21" s="12">
        <v>1267</v>
      </c>
      <c r="Q21" s="12">
        <v>1266</v>
      </c>
      <c r="R21" s="12">
        <v>1267</v>
      </c>
      <c r="S21" s="12">
        <v>1267</v>
      </c>
      <c r="T21" s="12">
        <v>1266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6565</v>
      </c>
      <c r="I22" s="38">
        <v>547</v>
      </c>
      <c r="J22" s="38">
        <v>547</v>
      </c>
      <c r="K22" s="38">
        <v>547</v>
      </c>
      <c r="L22" s="38">
        <v>547</v>
      </c>
      <c r="M22" s="38">
        <v>547</v>
      </c>
      <c r="N22" s="12">
        <v>547</v>
      </c>
      <c r="O22" s="12">
        <v>547</v>
      </c>
      <c r="P22" s="12">
        <v>547</v>
      </c>
      <c r="Q22" s="12">
        <v>547</v>
      </c>
      <c r="R22" s="12">
        <v>547</v>
      </c>
      <c r="S22" s="12">
        <v>547</v>
      </c>
      <c r="T22" s="12">
        <v>548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10549</v>
      </c>
      <c r="I23" s="38">
        <v>879</v>
      </c>
      <c r="J23" s="38">
        <v>879</v>
      </c>
      <c r="K23" s="38">
        <v>879</v>
      </c>
      <c r="L23" s="38">
        <v>879</v>
      </c>
      <c r="M23" s="38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879</v>
      </c>
      <c r="T23" s="12">
        <v>880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431</v>
      </c>
      <c r="I24" s="38">
        <v>36</v>
      </c>
      <c r="J24" s="38">
        <v>36</v>
      </c>
      <c r="K24" s="38">
        <v>36</v>
      </c>
      <c r="L24" s="38">
        <v>36</v>
      </c>
      <c r="M24" s="38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36</v>
      </c>
      <c r="T24" s="12">
        <v>35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27801</v>
      </c>
      <c r="I25" s="38">
        <v>2317</v>
      </c>
      <c r="J25" s="38">
        <v>2317</v>
      </c>
      <c r="K25" s="38">
        <v>2317</v>
      </c>
      <c r="L25" s="38">
        <v>2316</v>
      </c>
      <c r="M25" s="38">
        <v>2317</v>
      </c>
      <c r="N25" s="12">
        <v>2317</v>
      </c>
      <c r="O25" s="12">
        <v>2317</v>
      </c>
      <c r="P25" s="12">
        <v>2316</v>
      </c>
      <c r="Q25" s="12">
        <v>2317</v>
      </c>
      <c r="R25" s="12">
        <v>2317</v>
      </c>
      <c r="S25" s="12">
        <v>2317</v>
      </c>
      <c r="T25" s="12">
        <v>2316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557</v>
      </c>
      <c r="I26" s="38">
        <v>46</v>
      </c>
      <c r="J26" s="38">
        <v>46</v>
      </c>
      <c r="K26" s="38">
        <v>46</v>
      </c>
      <c r="L26" s="38">
        <v>47</v>
      </c>
      <c r="M26" s="38">
        <v>46</v>
      </c>
      <c r="N26" s="12">
        <v>47</v>
      </c>
      <c r="O26" s="12">
        <v>46</v>
      </c>
      <c r="P26" s="12">
        <v>47</v>
      </c>
      <c r="Q26" s="12">
        <v>46</v>
      </c>
      <c r="R26" s="12">
        <v>47</v>
      </c>
      <c r="S26" s="12">
        <v>46</v>
      </c>
      <c r="T26" s="12">
        <v>47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21931</v>
      </c>
      <c r="I27" s="38">
        <v>1828</v>
      </c>
      <c r="J27" s="38">
        <v>1828</v>
      </c>
      <c r="K27" s="38">
        <v>1828</v>
      </c>
      <c r="L27" s="38">
        <v>1827</v>
      </c>
      <c r="M27" s="38">
        <v>1828</v>
      </c>
      <c r="N27" s="12">
        <v>1827</v>
      </c>
      <c r="O27" s="12">
        <v>1828</v>
      </c>
      <c r="P27" s="12">
        <v>1827</v>
      </c>
      <c r="Q27" s="12">
        <v>1828</v>
      </c>
      <c r="R27" s="12">
        <v>1827</v>
      </c>
      <c r="S27" s="12">
        <v>1828</v>
      </c>
      <c r="T27" s="12">
        <v>1827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3500</v>
      </c>
      <c r="I28" s="38">
        <v>292</v>
      </c>
      <c r="J28" s="38">
        <v>292</v>
      </c>
      <c r="K28" s="38">
        <v>291</v>
      </c>
      <c r="L28" s="38">
        <v>292</v>
      </c>
      <c r="M28" s="38">
        <v>292</v>
      </c>
      <c r="N28" s="12">
        <v>291</v>
      </c>
      <c r="O28" s="12">
        <v>292</v>
      </c>
      <c r="P28" s="12">
        <v>292</v>
      </c>
      <c r="Q28" s="12">
        <v>291</v>
      </c>
      <c r="R28" s="12">
        <v>292</v>
      </c>
      <c r="S28" s="12">
        <v>292</v>
      </c>
      <c r="T28" s="12">
        <v>291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8600</v>
      </c>
      <c r="I29" s="38">
        <v>717</v>
      </c>
      <c r="J29" s="38">
        <v>717</v>
      </c>
      <c r="K29" s="38">
        <v>716</v>
      </c>
      <c r="L29" s="38">
        <v>717</v>
      </c>
      <c r="M29" s="38">
        <v>717</v>
      </c>
      <c r="N29" s="12">
        <v>716</v>
      </c>
      <c r="O29" s="12">
        <v>717</v>
      </c>
      <c r="P29" s="12">
        <v>717</v>
      </c>
      <c r="Q29" s="12">
        <v>716</v>
      </c>
      <c r="R29" s="12">
        <v>717</v>
      </c>
      <c r="S29" s="12">
        <v>717</v>
      </c>
      <c r="T29" s="12">
        <v>716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121908</v>
      </c>
      <c r="I30" s="38">
        <v>10159</v>
      </c>
      <c r="J30" s="38">
        <v>10159</v>
      </c>
      <c r="K30" s="38">
        <v>10159</v>
      </c>
      <c r="L30" s="38">
        <v>10159</v>
      </c>
      <c r="M30" s="38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  <c r="T30" s="12">
        <v>10159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94917</v>
      </c>
      <c r="I31" s="38">
        <v>7909</v>
      </c>
      <c r="J31" s="38">
        <v>7909</v>
      </c>
      <c r="K31" s="38">
        <v>7910</v>
      </c>
      <c r="L31" s="38">
        <v>7910</v>
      </c>
      <c r="M31" s="38">
        <v>7909</v>
      </c>
      <c r="N31" s="12">
        <v>7911</v>
      </c>
      <c r="O31" s="12">
        <v>7909</v>
      </c>
      <c r="P31" s="12">
        <v>7910</v>
      </c>
      <c r="Q31" s="12">
        <v>7910</v>
      </c>
      <c r="R31" s="12">
        <v>7910</v>
      </c>
      <c r="S31" s="12">
        <v>7909</v>
      </c>
      <c r="T31" s="12">
        <v>7911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88521</v>
      </c>
      <c r="I32" s="38">
        <v>7377</v>
      </c>
      <c r="J32" s="38">
        <v>7377</v>
      </c>
      <c r="K32" s="38">
        <v>7377</v>
      </c>
      <c r="L32" s="38">
        <v>7376</v>
      </c>
      <c r="M32" s="38">
        <v>7377</v>
      </c>
      <c r="N32" s="12">
        <v>7377</v>
      </c>
      <c r="O32" s="12">
        <v>7377</v>
      </c>
      <c r="P32" s="12">
        <v>7376</v>
      </c>
      <c r="Q32" s="12">
        <v>7377</v>
      </c>
      <c r="R32" s="12">
        <v>7376</v>
      </c>
      <c r="S32" s="12">
        <v>7377</v>
      </c>
      <c r="T32" s="12">
        <v>7377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63667</v>
      </c>
      <c r="I33" s="38">
        <v>5306</v>
      </c>
      <c r="J33" s="38">
        <v>5306</v>
      </c>
      <c r="K33" s="38">
        <v>5306</v>
      </c>
      <c r="L33" s="38">
        <v>5305</v>
      </c>
      <c r="M33" s="38">
        <v>5306</v>
      </c>
      <c r="N33" s="12">
        <v>5305</v>
      </c>
      <c r="O33" s="12">
        <v>5306</v>
      </c>
      <c r="P33" s="12">
        <v>5305</v>
      </c>
      <c r="Q33" s="12">
        <v>5306</v>
      </c>
      <c r="R33" s="12">
        <v>5305</v>
      </c>
      <c r="S33" s="12">
        <v>5306</v>
      </c>
      <c r="T33" s="12">
        <v>5305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54497</v>
      </c>
      <c r="I34" s="38">
        <v>4541</v>
      </c>
      <c r="J34" s="38">
        <v>4541</v>
      </c>
      <c r="K34" s="38">
        <v>4541</v>
      </c>
      <c r="L34" s="38">
        <v>4542</v>
      </c>
      <c r="M34" s="38">
        <v>4541</v>
      </c>
      <c r="N34" s="12">
        <v>4542</v>
      </c>
      <c r="O34" s="12">
        <v>4541</v>
      </c>
      <c r="P34" s="12">
        <v>4542</v>
      </c>
      <c r="Q34" s="12">
        <v>4541</v>
      </c>
      <c r="R34" s="12">
        <v>4542</v>
      </c>
      <c r="S34" s="12">
        <v>4541</v>
      </c>
      <c r="T34" s="12">
        <v>4542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6384</v>
      </c>
      <c r="I35" s="38">
        <v>532</v>
      </c>
      <c r="J35" s="38">
        <v>532</v>
      </c>
      <c r="K35" s="38">
        <v>532</v>
      </c>
      <c r="L35" s="38">
        <v>532</v>
      </c>
      <c r="M35" s="38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  <c r="T35" s="12">
        <v>532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1384</v>
      </c>
      <c r="I36" s="38">
        <v>115</v>
      </c>
      <c r="J36" s="38">
        <v>115</v>
      </c>
      <c r="K36" s="38">
        <v>116</v>
      </c>
      <c r="L36" s="38">
        <v>115</v>
      </c>
      <c r="M36" s="38">
        <v>115</v>
      </c>
      <c r="N36" s="12">
        <v>116</v>
      </c>
      <c r="O36" s="12">
        <v>115</v>
      </c>
      <c r="P36" s="12">
        <v>115</v>
      </c>
      <c r="Q36" s="12">
        <v>116</v>
      </c>
      <c r="R36" s="12">
        <v>115</v>
      </c>
      <c r="S36" s="12">
        <v>115</v>
      </c>
      <c r="T36" s="12">
        <v>116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7512</v>
      </c>
      <c r="I37" s="38">
        <v>626</v>
      </c>
      <c r="J37" s="38">
        <v>626</v>
      </c>
      <c r="K37" s="38">
        <v>626</v>
      </c>
      <c r="L37" s="38">
        <v>626</v>
      </c>
      <c r="M37" s="38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  <c r="T37" s="12">
        <v>626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7256</v>
      </c>
      <c r="I42" s="38">
        <v>605</v>
      </c>
      <c r="J42" s="38">
        <v>605</v>
      </c>
      <c r="K42" s="38">
        <v>604</v>
      </c>
      <c r="L42" s="38">
        <v>605</v>
      </c>
      <c r="M42" s="38">
        <v>605</v>
      </c>
      <c r="N42" s="12">
        <v>604</v>
      </c>
      <c r="O42" s="12">
        <v>605</v>
      </c>
      <c r="P42" s="12">
        <v>605</v>
      </c>
      <c r="Q42" s="12">
        <v>604</v>
      </c>
      <c r="R42" s="12">
        <v>605</v>
      </c>
      <c r="S42" s="12">
        <v>605</v>
      </c>
      <c r="T42" s="12">
        <v>604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600</v>
      </c>
      <c r="I45" s="38">
        <v>50</v>
      </c>
      <c r="J45" s="38">
        <v>50</v>
      </c>
      <c r="K45" s="38">
        <v>50</v>
      </c>
      <c r="L45" s="38">
        <v>50</v>
      </c>
      <c r="M45" s="38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  <c r="T45" s="12">
        <v>50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79</v>
      </c>
      <c r="I47" s="38">
        <v>7</v>
      </c>
      <c r="J47" s="38">
        <v>7</v>
      </c>
      <c r="K47" s="38">
        <v>7</v>
      </c>
      <c r="L47" s="38">
        <v>6</v>
      </c>
      <c r="M47" s="38">
        <v>7</v>
      </c>
      <c r="N47" s="12">
        <v>6</v>
      </c>
      <c r="O47" s="12">
        <v>7</v>
      </c>
      <c r="P47" s="12">
        <v>6</v>
      </c>
      <c r="Q47" s="12">
        <v>7</v>
      </c>
      <c r="R47" s="12">
        <v>6</v>
      </c>
      <c r="S47" s="12">
        <v>7</v>
      </c>
      <c r="T47" s="12">
        <v>6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3671</v>
      </c>
      <c r="I48" s="38">
        <v>306</v>
      </c>
      <c r="J48" s="38">
        <v>306</v>
      </c>
      <c r="K48" s="38">
        <v>306</v>
      </c>
      <c r="L48" s="38">
        <v>306</v>
      </c>
      <c r="M48" s="38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306</v>
      </c>
      <c r="T48" s="12">
        <v>305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76</v>
      </c>
      <c r="I49" s="38">
        <v>6</v>
      </c>
      <c r="J49" s="38">
        <v>6</v>
      </c>
      <c r="K49" s="38">
        <v>7</v>
      </c>
      <c r="L49" s="38">
        <v>6</v>
      </c>
      <c r="M49" s="38">
        <v>6</v>
      </c>
      <c r="N49" s="12">
        <v>7</v>
      </c>
      <c r="O49" s="12">
        <v>6</v>
      </c>
      <c r="P49" s="12">
        <v>6</v>
      </c>
      <c r="Q49" s="12">
        <v>7</v>
      </c>
      <c r="R49" s="12">
        <v>6</v>
      </c>
      <c r="S49" s="12">
        <v>6</v>
      </c>
      <c r="T49" s="12">
        <v>7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44</v>
      </c>
      <c r="I52" s="38">
        <v>4</v>
      </c>
      <c r="J52" s="38">
        <v>4</v>
      </c>
      <c r="K52" s="38">
        <v>3</v>
      </c>
      <c r="L52" s="38">
        <v>4</v>
      </c>
      <c r="M52" s="38">
        <v>4</v>
      </c>
      <c r="N52" s="12">
        <v>3</v>
      </c>
      <c r="O52" s="12">
        <v>4</v>
      </c>
      <c r="P52" s="12">
        <v>4</v>
      </c>
      <c r="Q52" s="12">
        <v>3</v>
      </c>
      <c r="R52" s="12">
        <v>4</v>
      </c>
      <c r="S52" s="12">
        <v>4</v>
      </c>
      <c r="T52" s="12">
        <v>3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573</v>
      </c>
      <c r="I53" s="38">
        <v>48</v>
      </c>
      <c r="J53" s="38">
        <v>48</v>
      </c>
      <c r="K53" s="38">
        <v>48</v>
      </c>
      <c r="L53" s="38">
        <v>47</v>
      </c>
      <c r="M53" s="38">
        <v>48</v>
      </c>
      <c r="N53" s="12">
        <v>48</v>
      </c>
      <c r="O53" s="12">
        <v>48</v>
      </c>
      <c r="P53" s="12">
        <v>47</v>
      </c>
      <c r="Q53" s="12">
        <v>48</v>
      </c>
      <c r="R53" s="12">
        <v>48</v>
      </c>
      <c r="S53" s="12">
        <v>48</v>
      </c>
      <c r="T53" s="12">
        <v>47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7000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949154</v>
      </c>
      <c r="I65" s="48">
        <f t="shared" si="0"/>
        <v>78517</v>
      </c>
      <c r="J65" s="48">
        <f t="shared" si="0"/>
        <v>78516</v>
      </c>
      <c r="K65" s="48">
        <f t="shared" si="0"/>
        <v>78508</v>
      </c>
      <c r="L65" s="48">
        <f t="shared" si="0"/>
        <v>78513</v>
      </c>
      <c r="M65" s="48">
        <f t="shared" si="0"/>
        <v>78517</v>
      </c>
      <c r="N65" s="8">
        <f t="shared" si="0"/>
        <v>78508</v>
      </c>
      <c r="O65" s="8">
        <f t="shared" si="0"/>
        <v>78517</v>
      </c>
      <c r="P65" s="8">
        <f t="shared" si="0"/>
        <v>78513</v>
      </c>
      <c r="Q65" s="8">
        <f t="shared" si="0"/>
        <v>78508</v>
      </c>
      <c r="R65" s="8">
        <f t="shared" si="0"/>
        <v>78515</v>
      </c>
      <c r="S65" s="8">
        <f t="shared" si="0"/>
        <v>78517</v>
      </c>
      <c r="T65" s="8">
        <f t="shared" si="0"/>
        <v>78505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C4:F4"/>
    <mergeCell ref="G4:G6"/>
    <mergeCell ref="C5:D5"/>
    <mergeCell ref="E5:F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H37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210</v>
      </c>
    </row>
    <row r="3" spans="1:20" ht="15.75" customHeight="1" x14ac:dyDescent="0.25">
      <c r="B3" s="17" t="s">
        <v>211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18" t="s">
        <v>53</v>
      </c>
      <c r="H4" s="105" t="s">
        <v>154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89">
        <v>52399</v>
      </c>
      <c r="I7" s="38">
        <v>4368</v>
      </c>
      <c r="J7" s="38">
        <v>4366</v>
      </c>
      <c r="K7" s="38">
        <v>4365</v>
      </c>
      <c r="L7" s="38">
        <v>4367</v>
      </c>
      <c r="M7" s="38">
        <v>4368</v>
      </c>
      <c r="N7" s="12">
        <v>4365</v>
      </c>
      <c r="O7" s="12">
        <v>4368</v>
      </c>
      <c r="P7" s="12">
        <v>4367</v>
      </c>
      <c r="Q7" s="12">
        <v>4365</v>
      </c>
      <c r="R7" s="12">
        <v>4368</v>
      </c>
      <c r="S7" s="12">
        <v>4368</v>
      </c>
      <c r="T7" s="12">
        <v>4364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89">
        <v>33647</v>
      </c>
      <c r="I8" s="38">
        <v>2805</v>
      </c>
      <c r="J8" s="38">
        <v>2805</v>
      </c>
      <c r="K8" s="38">
        <v>2804</v>
      </c>
      <c r="L8" s="38">
        <v>2803</v>
      </c>
      <c r="M8" s="38">
        <v>2805</v>
      </c>
      <c r="N8" s="12">
        <v>2801</v>
      </c>
      <c r="O8" s="12">
        <v>2805</v>
      </c>
      <c r="P8" s="12">
        <v>2803</v>
      </c>
      <c r="Q8" s="12">
        <v>2804</v>
      </c>
      <c r="R8" s="12">
        <v>2806</v>
      </c>
      <c r="S8" s="12">
        <v>2805</v>
      </c>
      <c r="T8" s="12">
        <v>2801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89">
        <v>115149</v>
      </c>
      <c r="I9" s="38">
        <v>9598</v>
      </c>
      <c r="J9" s="38">
        <v>9592</v>
      </c>
      <c r="K9" s="38">
        <v>9597</v>
      </c>
      <c r="L9" s="38">
        <v>9594</v>
      </c>
      <c r="M9" s="38">
        <v>9598</v>
      </c>
      <c r="N9" s="12">
        <v>9594</v>
      </c>
      <c r="O9" s="12">
        <v>9598</v>
      </c>
      <c r="P9" s="12">
        <v>9594</v>
      </c>
      <c r="Q9" s="12">
        <v>9597</v>
      </c>
      <c r="R9" s="12">
        <v>9594</v>
      </c>
      <c r="S9" s="12">
        <v>9598</v>
      </c>
      <c r="T9" s="12">
        <v>9595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89">
        <v>46320</v>
      </c>
      <c r="I10" s="38">
        <v>3861</v>
      </c>
      <c r="J10" s="38">
        <v>3859</v>
      </c>
      <c r="K10" s="38">
        <v>3861</v>
      </c>
      <c r="L10" s="38">
        <v>3858</v>
      </c>
      <c r="M10" s="38">
        <v>3861</v>
      </c>
      <c r="N10" s="12">
        <v>3861</v>
      </c>
      <c r="O10" s="12">
        <v>3861</v>
      </c>
      <c r="P10" s="12">
        <v>3858</v>
      </c>
      <c r="Q10" s="12">
        <v>3861</v>
      </c>
      <c r="R10" s="12">
        <v>3860</v>
      </c>
      <c r="S10" s="12">
        <v>3861</v>
      </c>
      <c r="T10" s="12">
        <v>3858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89">
        <v>56747</v>
      </c>
      <c r="I11" s="38">
        <v>4730</v>
      </c>
      <c r="J11" s="38">
        <v>4726</v>
      </c>
      <c r="K11" s="38">
        <v>4728</v>
      </c>
      <c r="L11" s="38">
        <v>4729</v>
      </c>
      <c r="M11" s="38">
        <v>4730</v>
      </c>
      <c r="N11" s="12">
        <v>4728</v>
      </c>
      <c r="O11" s="12">
        <v>4730</v>
      </c>
      <c r="P11" s="12">
        <v>4729</v>
      </c>
      <c r="Q11" s="12">
        <v>4728</v>
      </c>
      <c r="R11" s="12">
        <v>4727</v>
      </c>
      <c r="S11" s="12">
        <v>4730</v>
      </c>
      <c r="T11" s="12">
        <v>4732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89">
        <v>60974</v>
      </c>
      <c r="I12" s="38">
        <v>5081</v>
      </c>
      <c r="J12" s="38">
        <v>5078</v>
      </c>
      <c r="K12" s="38">
        <v>5084</v>
      </c>
      <c r="L12" s="38">
        <v>5079</v>
      </c>
      <c r="M12" s="38">
        <v>5081</v>
      </c>
      <c r="N12" s="12">
        <v>5086</v>
      </c>
      <c r="O12" s="12">
        <v>5081</v>
      </c>
      <c r="P12" s="12">
        <v>5079</v>
      </c>
      <c r="Q12" s="12">
        <v>5084</v>
      </c>
      <c r="R12" s="12">
        <v>5080</v>
      </c>
      <c r="S12" s="12">
        <v>5081</v>
      </c>
      <c r="T12" s="12">
        <v>5080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89">
        <v>46904</v>
      </c>
      <c r="I13" s="38">
        <v>3911</v>
      </c>
      <c r="J13" s="38">
        <v>3908</v>
      </c>
      <c r="K13" s="38">
        <v>3908</v>
      </c>
      <c r="L13" s="38">
        <v>3907</v>
      </c>
      <c r="M13" s="38">
        <v>3911</v>
      </c>
      <c r="N13" s="12">
        <v>3907</v>
      </c>
      <c r="O13" s="12">
        <v>3911</v>
      </c>
      <c r="P13" s="12">
        <v>3907</v>
      </c>
      <c r="Q13" s="12">
        <v>3908</v>
      </c>
      <c r="R13" s="12">
        <v>3910</v>
      </c>
      <c r="S13" s="12">
        <v>3911</v>
      </c>
      <c r="T13" s="12">
        <v>3905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89">
        <v>38836</v>
      </c>
      <c r="I14" s="38">
        <v>3238</v>
      </c>
      <c r="J14" s="38">
        <v>3237</v>
      </c>
      <c r="K14" s="38">
        <v>3237</v>
      </c>
      <c r="L14" s="38">
        <v>3234</v>
      </c>
      <c r="M14" s="38">
        <v>3238</v>
      </c>
      <c r="N14" s="12">
        <v>3236</v>
      </c>
      <c r="O14" s="12">
        <v>3238</v>
      </c>
      <c r="P14" s="12">
        <v>3234</v>
      </c>
      <c r="Q14" s="12">
        <v>3237</v>
      </c>
      <c r="R14" s="12">
        <v>3237</v>
      </c>
      <c r="S14" s="12">
        <v>3238</v>
      </c>
      <c r="T14" s="12">
        <v>3232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89">
        <v>34596</v>
      </c>
      <c r="I15" s="38">
        <v>2883</v>
      </c>
      <c r="J15" s="38">
        <v>2882</v>
      </c>
      <c r="K15" s="38">
        <v>2886</v>
      </c>
      <c r="L15" s="38">
        <v>2880</v>
      </c>
      <c r="M15" s="38">
        <v>2883</v>
      </c>
      <c r="N15" s="12">
        <v>2885</v>
      </c>
      <c r="O15" s="12">
        <v>2883</v>
      </c>
      <c r="P15" s="12">
        <v>2880</v>
      </c>
      <c r="Q15" s="12">
        <v>2886</v>
      </c>
      <c r="R15" s="12">
        <v>2883</v>
      </c>
      <c r="S15" s="12">
        <v>2883</v>
      </c>
      <c r="T15" s="12">
        <v>2882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89">
        <v>28967</v>
      </c>
      <c r="I16" s="38">
        <v>2415</v>
      </c>
      <c r="J16" s="38">
        <v>2415</v>
      </c>
      <c r="K16" s="38">
        <v>2415</v>
      </c>
      <c r="L16" s="38">
        <v>2411</v>
      </c>
      <c r="M16" s="38">
        <v>2415</v>
      </c>
      <c r="N16" s="12">
        <v>2415</v>
      </c>
      <c r="O16" s="12">
        <v>2415</v>
      </c>
      <c r="P16" s="12">
        <v>2411</v>
      </c>
      <c r="Q16" s="12">
        <v>2415</v>
      </c>
      <c r="R16" s="12">
        <v>2413</v>
      </c>
      <c r="S16" s="12">
        <v>2415</v>
      </c>
      <c r="T16" s="12">
        <v>2412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89">
        <v>34326</v>
      </c>
      <c r="I17" s="38">
        <v>2863</v>
      </c>
      <c r="J17" s="38">
        <v>2862</v>
      </c>
      <c r="K17" s="38">
        <v>2859</v>
      </c>
      <c r="L17" s="38">
        <v>2862</v>
      </c>
      <c r="M17" s="38">
        <v>2863</v>
      </c>
      <c r="N17" s="12">
        <v>2854</v>
      </c>
      <c r="O17" s="12">
        <v>2863</v>
      </c>
      <c r="P17" s="12">
        <v>2862</v>
      </c>
      <c r="Q17" s="12">
        <v>2859</v>
      </c>
      <c r="R17" s="12">
        <v>2861</v>
      </c>
      <c r="S17" s="12">
        <v>2863</v>
      </c>
      <c r="T17" s="12">
        <v>2855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89">
        <v>50242</v>
      </c>
      <c r="I18" s="38">
        <v>4187</v>
      </c>
      <c r="J18" s="38">
        <v>4187</v>
      </c>
      <c r="K18" s="38">
        <v>4187</v>
      </c>
      <c r="L18" s="38">
        <v>4187</v>
      </c>
      <c r="M18" s="38">
        <v>4187</v>
      </c>
      <c r="N18" s="12">
        <v>4186</v>
      </c>
      <c r="O18" s="12">
        <v>4187</v>
      </c>
      <c r="P18" s="12">
        <v>4187</v>
      </c>
      <c r="Q18" s="12">
        <v>4187</v>
      </c>
      <c r="R18" s="12">
        <v>4187</v>
      </c>
      <c r="S18" s="12">
        <v>4187</v>
      </c>
      <c r="T18" s="12">
        <v>4186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89">
        <v>88347</v>
      </c>
      <c r="I19" s="38">
        <v>7362</v>
      </c>
      <c r="J19" s="38">
        <v>7358</v>
      </c>
      <c r="K19" s="38">
        <v>7364</v>
      </c>
      <c r="L19" s="38">
        <v>7362</v>
      </c>
      <c r="M19" s="38">
        <v>7362</v>
      </c>
      <c r="N19" s="12">
        <v>7363</v>
      </c>
      <c r="O19" s="12">
        <v>7362</v>
      </c>
      <c r="P19" s="12">
        <v>7362</v>
      </c>
      <c r="Q19" s="12">
        <v>7364</v>
      </c>
      <c r="R19" s="12">
        <v>7360</v>
      </c>
      <c r="S19" s="12">
        <v>7362</v>
      </c>
      <c r="T19" s="12">
        <v>7366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89">
        <v>17675</v>
      </c>
      <c r="I20" s="38">
        <v>1473</v>
      </c>
      <c r="J20" s="38">
        <v>1473</v>
      </c>
      <c r="K20" s="38">
        <v>1473</v>
      </c>
      <c r="L20" s="38">
        <v>1473</v>
      </c>
      <c r="M20" s="38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1473</v>
      </c>
      <c r="T20" s="12">
        <v>1472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89">
        <v>32647</v>
      </c>
      <c r="I21" s="38">
        <v>2721</v>
      </c>
      <c r="J21" s="38">
        <v>2721</v>
      </c>
      <c r="K21" s="38">
        <v>2721</v>
      </c>
      <c r="L21" s="38">
        <v>2720</v>
      </c>
      <c r="M21" s="38">
        <v>2721</v>
      </c>
      <c r="N21" s="12">
        <v>2720</v>
      </c>
      <c r="O21" s="12">
        <v>2721</v>
      </c>
      <c r="P21" s="12">
        <v>2720</v>
      </c>
      <c r="Q21" s="12">
        <v>2721</v>
      </c>
      <c r="R21" s="12">
        <v>2720</v>
      </c>
      <c r="S21" s="12">
        <v>2721</v>
      </c>
      <c r="T21" s="12">
        <v>2720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89">
        <v>29971</v>
      </c>
      <c r="I22" s="38">
        <v>2498</v>
      </c>
      <c r="J22" s="38">
        <v>2498</v>
      </c>
      <c r="K22" s="38">
        <v>2498</v>
      </c>
      <c r="L22" s="38">
        <v>2497</v>
      </c>
      <c r="M22" s="38">
        <v>2498</v>
      </c>
      <c r="N22" s="12">
        <v>2497</v>
      </c>
      <c r="O22" s="12">
        <v>2498</v>
      </c>
      <c r="P22" s="12">
        <v>2497</v>
      </c>
      <c r="Q22" s="12">
        <v>2498</v>
      </c>
      <c r="R22" s="12">
        <v>2497</v>
      </c>
      <c r="S22" s="12">
        <v>2498</v>
      </c>
      <c r="T22" s="12">
        <v>2497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89">
        <v>39456</v>
      </c>
      <c r="I23" s="38">
        <v>3288</v>
      </c>
      <c r="J23" s="38">
        <v>3288</v>
      </c>
      <c r="K23" s="38">
        <v>3288</v>
      </c>
      <c r="L23" s="38">
        <v>3288</v>
      </c>
      <c r="M23" s="38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  <c r="T23" s="12">
        <v>3288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89">
        <v>2149</v>
      </c>
      <c r="I24" s="38">
        <v>179</v>
      </c>
      <c r="J24" s="38">
        <v>179</v>
      </c>
      <c r="K24" s="38">
        <v>179</v>
      </c>
      <c r="L24" s="38">
        <v>179</v>
      </c>
      <c r="M24" s="38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179</v>
      </c>
      <c r="T24" s="12">
        <v>180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89">
        <v>10455</v>
      </c>
      <c r="I25" s="38">
        <v>871</v>
      </c>
      <c r="J25" s="38">
        <v>871</v>
      </c>
      <c r="K25" s="38">
        <v>871</v>
      </c>
      <c r="L25" s="38">
        <v>872</v>
      </c>
      <c r="M25" s="38">
        <v>871</v>
      </c>
      <c r="N25" s="12">
        <v>871</v>
      </c>
      <c r="O25" s="12">
        <v>871</v>
      </c>
      <c r="P25" s="12">
        <v>872</v>
      </c>
      <c r="Q25" s="12">
        <v>871</v>
      </c>
      <c r="R25" s="12">
        <v>871</v>
      </c>
      <c r="S25" s="12">
        <v>871</v>
      </c>
      <c r="T25" s="12">
        <v>872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89">
        <v>160</v>
      </c>
      <c r="I26" s="38">
        <v>13</v>
      </c>
      <c r="J26" s="38">
        <v>13</v>
      </c>
      <c r="K26" s="38">
        <v>14</v>
      </c>
      <c r="L26" s="38">
        <v>13</v>
      </c>
      <c r="M26" s="38">
        <v>13</v>
      </c>
      <c r="N26" s="12">
        <v>14</v>
      </c>
      <c r="O26" s="12">
        <v>13</v>
      </c>
      <c r="P26" s="12">
        <v>13</v>
      </c>
      <c r="Q26" s="12">
        <v>14</v>
      </c>
      <c r="R26" s="12">
        <v>13</v>
      </c>
      <c r="S26" s="12">
        <v>13</v>
      </c>
      <c r="T26" s="12">
        <v>14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89">
        <v>20048</v>
      </c>
      <c r="I27" s="38">
        <v>1671</v>
      </c>
      <c r="J27" s="38">
        <v>1671</v>
      </c>
      <c r="K27" s="38">
        <v>1670</v>
      </c>
      <c r="L27" s="38">
        <v>1671</v>
      </c>
      <c r="M27" s="38">
        <v>1671</v>
      </c>
      <c r="N27" s="12">
        <v>1670</v>
      </c>
      <c r="O27" s="12">
        <v>1671</v>
      </c>
      <c r="P27" s="12">
        <v>1671</v>
      </c>
      <c r="Q27" s="12">
        <v>1670</v>
      </c>
      <c r="R27" s="12">
        <v>1671</v>
      </c>
      <c r="S27" s="12">
        <v>1671</v>
      </c>
      <c r="T27" s="12">
        <v>1670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89">
        <v>2950</v>
      </c>
      <c r="I28" s="38">
        <v>246</v>
      </c>
      <c r="J28" s="38">
        <v>246</v>
      </c>
      <c r="K28" s="38">
        <v>246</v>
      </c>
      <c r="L28" s="38">
        <v>246</v>
      </c>
      <c r="M28" s="38">
        <v>246</v>
      </c>
      <c r="N28" s="12">
        <v>245</v>
      </c>
      <c r="O28" s="12">
        <v>246</v>
      </c>
      <c r="P28" s="12">
        <v>246</v>
      </c>
      <c r="Q28" s="12">
        <v>246</v>
      </c>
      <c r="R28" s="12">
        <v>246</v>
      </c>
      <c r="S28" s="12">
        <v>246</v>
      </c>
      <c r="T28" s="12">
        <v>245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89">
        <v>544</v>
      </c>
      <c r="I29" s="38">
        <v>45</v>
      </c>
      <c r="J29" s="38">
        <v>45</v>
      </c>
      <c r="K29" s="38">
        <v>46</v>
      </c>
      <c r="L29" s="38">
        <v>45</v>
      </c>
      <c r="M29" s="38">
        <v>45</v>
      </c>
      <c r="N29" s="12">
        <v>46</v>
      </c>
      <c r="O29" s="12">
        <v>45</v>
      </c>
      <c r="P29" s="12">
        <v>45</v>
      </c>
      <c r="Q29" s="12">
        <v>46</v>
      </c>
      <c r="R29" s="12">
        <v>45</v>
      </c>
      <c r="S29" s="12">
        <v>45</v>
      </c>
      <c r="T29" s="12">
        <v>46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89">
        <v>353751</v>
      </c>
      <c r="I30" s="38">
        <v>29480</v>
      </c>
      <c r="J30" s="38">
        <v>29480</v>
      </c>
      <c r="K30" s="38">
        <v>29479</v>
      </c>
      <c r="L30" s="38">
        <v>29479</v>
      </c>
      <c r="M30" s="38">
        <v>29480</v>
      </c>
      <c r="N30" s="12">
        <v>29478</v>
      </c>
      <c r="O30" s="12">
        <v>29480</v>
      </c>
      <c r="P30" s="12">
        <v>29479</v>
      </c>
      <c r="Q30" s="12">
        <v>29479</v>
      </c>
      <c r="R30" s="12">
        <v>29479</v>
      </c>
      <c r="S30" s="12">
        <v>29480</v>
      </c>
      <c r="T30" s="12">
        <v>29478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89">
        <v>174743</v>
      </c>
      <c r="I31" s="38">
        <v>14562</v>
      </c>
      <c r="J31" s="38">
        <v>14562</v>
      </c>
      <c r="K31" s="38">
        <v>14562</v>
      </c>
      <c r="L31" s="38">
        <v>14562</v>
      </c>
      <c r="M31" s="38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14562</v>
      </c>
      <c r="T31" s="12">
        <v>14561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89">
        <v>162967</v>
      </c>
      <c r="I32" s="38">
        <v>13580</v>
      </c>
      <c r="J32" s="38">
        <v>13580</v>
      </c>
      <c r="K32" s="38">
        <v>13580</v>
      </c>
      <c r="L32" s="38">
        <v>13581</v>
      </c>
      <c r="M32" s="38">
        <v>13580</v>
      </c>
      <c r="N32" s="12">
        <v>13582</v>
      </c>
      <c r="O32" s="12">
        <v>13580</v>
      </c>
      <c r="P32" s="12">
        <v>13581</v>
      </c>
      <c r="Q32" s="12">
        <v>13580</v>
      </c>
      <c r="R32" s="12">
        <v>13581</v>
      </c>
      <c r="S32" s="12">
        <v>13580</v>
      </c>
      <c r="T32" s="12">
        <v>13582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89">
        <v>906</v>
      </c>
      <c r="I33" s="38">
        <v>76</v>
      </c>
      <c r="J33" s="38">
        <v>75</v>
      </c>
      <c r="K33" s="38">
        <v>76</v>
      </c>
      <c r="L33" s="38">
        <v>75</v>
      </c>
      <c r="M33" s="38">
        <v>76</v>
      </c>
      <c r="N33" s="12">
        <v>75</v>
      </c>
      <c r="O33" s="12">
        <v>76</v>
      </c>
      <c r="P33" s="12">
        <v>75</v>
      </c>
      <c r="Q33" s="12">
        <v>76</v>
      </c>
      <c r="R33" s="12">
        <v>75</v>
      </c>
      <c r="S33" s="12">
        <v>76</v>
      </c>
      <c r="T33" s="12">
        <v>75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148293</v>
      </c>
      <c r="I34" s="38">
        <v>12358</v>
      </c>
      <c r="J34" s="38">
        <v>12358</v>
      </c>
      <c r="K34" s="38">
        <v>12357</v>
      </c>
      <c r="L34" s="38">
        <v>12358</v>
      </c>
      <c r="M34" s="38">
        <v>12358</v>
      </c>
      <c r="N34" s="12">
        <v>12357</v>
      </c>
      <c r="O34" s="12">
        <v>12358</v>
      </c>
      <c r="P34" s="12">
        <v>12358</v>
      </c>
      <c r="Q34" s="12">
        <v>12357</v>
      </c>
      <c r="R34" s="12">
        <v>12358</v>
      </c>
      <c r="S34" s="12">
        <v>12358</v>
      </c>
      <c r="T34" s="12">
        <v>12358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26713</v>
      </c>
      <c r="I35" s="38">
        <v>2226</v>
      </c>
      <c r="J35" s="38">
        <v>2226</v>
      </c>
      <c r="K35" s="38">
        <v>2226</v>
      </c>
      <c r="L35" s="38">
        <v>2226</v>
      </c>
      <c r="M35" s="38">
        <v>2226</v>
      </c>
      <c r="N35" s="12">
        <v>2227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  <c r="T35" s="12">
        <v>2226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793</v>
      </c>
      <c r="I36" s="38">
        <v>66</v>
      </c>
      <c r="J36" s="38">
        <v>66</v>
      </c>
      <c r="K36" s="38">
        <v>66</v>
      </c>
      <c r="L36" s="38">
        <v>66</v>
      </c>
      <c r="M36" s="38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66</v>
      </c>
      <c r="T36" s="12">
        <v>67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89">
        <v>8007</v>
      </c>
      <c r="I37" s="38">
        <v>667</v>
      </c>
      <c r="J37" s="38">
        <v>667</v>
      </c>
      <c r="K37" s="38">
        <v>667</v>
      </c>
      <c r="L37" s="38">
        <v>668</v>
      </c>
      <c r="M37" s="38">
        <v>667</v>
      </c>
      <c r="N37" s="12">
        <v>667</v>
      </c>
      <c r="O37" s="12">
        <v>667</v>
      </c>
      <c r="P37" s="12">
        <v>668</v>
      </c>
      <c r="Q37" s="12">
        <v>667</v>
      </c>
      <c r="R37" s="12">
        <v>667</v>
      </c>
      <c r="S37" s="12">
        <v>667</v>
      </c>
      <c r="T37" s="12">
        <v>668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89">
        <v>200</v>
      </c>
      <c r="I38" s="38">
        <v>17</v>
      </c>
      <c r="J38" s="38">
        <v>17</v>
      </c>
      <c r="K38" s="38">
        <v>16</v>
      </c>
      <c r="L38" s="38">
        <v>17</v>
      </c>
      <c r="M38" s="38">
        <v>17</v>
      </c>
      <c r="N38" s="12">
        <v>16</v>
      </c>
      <c r="O38" s="12">
        <v>17</v>
      </c>
      <c r="P38" s="12">
        <v>17</v>
      </c>
      <c r="Q38" s="12">
        <v>16</v>
      </c>
      <c r="R38" s="12">
        <v>17</v>
      </c>
      <c r="S38" s="12">
        <v>17</v>
      </c>
      <c r="T38" s="12">
        <v>16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89">
        <v>1252</v>
      </c>
      <c r="I42" s="38">
        <v>104</v>
      </c>
      <c r="J42" s="38">
        <v>104</v>
      </c>
      <c r="K42" s="38">
        <v>105</v>
      </c>
      <c r="L42" s="38">
        <v>104</v>
      </c>
      <c r="M42" s="38">
        <v>104</v>
      </c>
      <c r="N42" s="12">
        <v>105</v>
      </c>
      <c r="O42" s="12">
        <v>104</v>
      </c>
      <c r="P42" s="12">
        <v>104</v>
      </c>
      <c r="Q42" s="12">
        <v>105</v>
      </c>
      <c r="R42" s="12">
        <v>104</v>
      </c>
      <c r="S42" s="12">
        <v>104</v>
      </c>
      <c r="T42" s="12">
        <v>105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89">
        <v>96</v>
      </c>
      <c r="I48" s="38">
        <v>8</v>
      </c>
      <c r="J48" s="38">
        <v>8</v>
      </c>
      <c r="K48" s="38">
        <v>8</v>
      </c>
      <c r="L48" s="38">
        <v>8</v>
      </c>
      <c r="M48" s="38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  <c r="T48" s="12">
        <v>8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89">
        <v>49</v>
      </c>
      <c r="I52" s="38">
        <v>4</v>
      </c>
      <c r="J52" s="38">
        <v>4</v>
      </c>
      <c r="K52" s="38">
        <v>4</v>
      </c>
      <c r="L52" s="38">
        <v>4</v>
      </c>
      <c r="M52" s="38">
        <v>4</v>
      </c>
      <c r="N52" s="12">
        <v>4</v>
      </c>
      <c r="O52" s="12">
        <v>4</v>
      </c>
      <c r="P52" s="12">
        <v>4</v>
      </c>
      <c r="Q52" s="12">
        <v>4</v>
      </c>
      <c r="R52" s="12">
        <v>4</v>
      </c>
      <c r="S52" s="12">
        <v>4</v>
      </c>
      <c r="T52" s="12">
        <v>5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89">
        <v>140</v>
      </c>
      <c r="I53" s="38">
        <v>12</v>
      </c>
      <c r="J53" s="38">
        <v>12</v>
      </c>
      <c r="K53" s="38">
        <v>11</v>
      </c>
      <c r="L53" s="38">
        <v>12</v>
      </c>
      <c r="M53" s="38">
        <v>12</v>
      </c>
      <c r="N53" s="12">
        <v>11</v>
      </c>
      <c r="O53" s="12">
        <v>12</v>
      </c>
      <c r="P53" s="12">
        <v>12</v>
      </c>
      <c r="Q53" s="12">
        <v>11</v>
      </c>
      <c r="R53" s="12">
        <v>12</v>
      </c>
      <c r="S53" s="12">
        <v>12</v>
      </c>
      <c r="T53" s="12">
        <v>11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62"/>
      <c r="D64" s="62"/>
      <c r="E64" s="63"/>
      <c r="F64" s="63"/>
      <c r="G64" s="46"/>
      <c r="H64" s="38">
        <v>43000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T65" si="0">SUM(G7:G64)</f>
        <v>0</v>
      </c>
      <c r="H65" s="48">
        <f t="shared" si="0"/>
        <v>1764419</v>
      </c>
      <c r="I65" s="48">
        <f t="shared" si="0"/>
        <v>143467</v>
      </c>
      <c r="J65" s="48">
        <f t="shared" si="0"/>
        <v>143439</v>
      </c>
      <c r="K65" s="48">
        <f t="shared" si="0"/>
        <v>143458</v>
      </c>
      <c r="L65" s="48">
        <f t="shared" si="0"/>
        <v>143437</v>
      </c>
      <c r="M65" s="48">
        <f t="shared" si="0"/>
        <v>143467</v>
      </c>
      <c r="N65" s="8">
        <f t="shared" si="0"/>
        <v>143442</v>
      </c>
      <c r="O65" s="8">
        <f t="shared" si="0"/>
        <v>143467</v>
      </c>
      <c r="P65" s="8">
        <f t="shared" si="0"/>
        <v>143437</v>
      </c>
      <c r="Q65" s="8">
        <f t="shared" si="0"/>
        <v>143458</v>
      </c>
      <c r="R65" s="8">
        <f t="shared" si="0"/>
        <v>143448</v>
      </c>
      <c r="S65" s="8">
        <f t="shared" si="0"/>
        <v>143467</v>
      </c>
      <c r="T65" s="8">
        <f t="shared" si="0"/>
        <v>143432</v>
      </c>
    </row>
    <row r="66" spans="1:20" x14ac:dyDescent="0.2">
      <c r="H66" s="51"/>
      <c r="I66" s="51"/>
      <c r="J66" s="51"/>
    </row>
    <row r="67" spans="1:20" x14ac:dyDescent="0.2">
      <c r="C67" s="64"/>
      <c r="D67" s="64"/>
      <c r="E67" s="64"/>
      <c r="F67" s="64"/>
      <c r="H67" s="51">
        <v>1764419</v>
      </c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212</v>
      </c>
    </row>
    <row r="3" spans="1:19" ht="15.75" customHeight="1" x14ac:dyDescent="0.25">
      <c r="B3" s="17" t="s">
        <v>213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13298</v>
      </c>
      <c r="H7" s="38">
        <v>1108</v>
      </c>
      <c r="I7" s="38">
        <v>1108</v>
      </c>
      <c r="J7" s="38">
        <v>1108</v>
      </c>
      <c r="K7" s="38">
        <v>1108</v>
      </c>
      <c r="L7" s="38">
        <v>1108</v>
      </c>
      <c r="M7" s="12">
        <v>1109</v>
      </c>
      <c r="N7" s="12">
        <v>1108</v>
      </c>
      <c r="O7" s="12">
        <v>1108</v>
      </c>
      <c r="P7" s="12">
        <v>1108</v>
      </c>
      <c r="Q7" s="12">
        <v>1108</v>
      </c>
      <c r="R7" s="12">
        <v>1108</v>
      </c>
      <c r="S7" s="12">
        <v>1109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7061</v>
      </c>
      <c r="H8" s="38">
        <v>588</v>
      </c>
      <c r="I8" s="38">
        <v>588</v>
      </c>
      <c r="J8" s="38">
        <v>588</v>
      </c>
      <c r="K8" s="38">
        <v>589</v>
      </c>
      <c r="L8" s="38">
        <v>588</v>
      </c>
      <c r="M8" s="12">
        <v>589</v>
      </c>
      <c r="N8" s="12">
        <v>588</v>
      </c>
      <c r="O8" s="12">
        <v>589</v>
      </c>
      <c r="P8" s="12">
        <v>588</v>
      </c>
      <c r="Q8" s="12">
        <v>589</v>
      </c>
      <c r="R8" s="12">
        <v>588</v>
      </c>
      <c r="S8" s="12">
        <v>589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27491</v>
      </c>
      <c r="H9" s="38">
        <v>2291</v>
      </c>
      <c r="I9" s="38">
        <v>2291</v>
      </c>
      <c r="J9" s="38">
        <v>2291</v>
      </c>
      <c r="K9" s="38">
        <v>2291</v>
      </c>
      <c r="L9" s="38">
        <v>2291</v>
      </c>
      <c r="M9" s="12">
        <v>2291</v>
      </c>
      <c r="N9" s="12">
        <v>2291</v>
      </c>
      <c r="O9" s="12">
        <v>2291</v>
      </c>
      <c r="P9" s="12">
        <v>2291</v>
      </c>
      <c r="Q9" s="12">
        <v>2291</v>
      </c>
      <c r="R9" s="12">
        <v>2291</v>
      </c>
      <c r="S9" s="12">
        <v>2290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11562</v>
      </c>
      <c r="H10" s="38">
        <v>964</v>
      </c>
      <c r="I10" s="38">
        <v>963</v>
      </c>
      <c r="J10" s="38">
        <v>964</v>
      </c>
      <c r="K10" s="38">
        <v>963</v>
      </c>
      <c r="L10" s="38">
        <v>964</v>
      </c>
      <c r="M10" s="12">
        <v>963</v>
      </c>
      <c r="N10" s="12">
        <v>964</v>
      </c>
      <c r="O10" s="12">
        <v>963</v>
      </c>
      <c r="P10" s="12">
        <v>964</v>
      </c>
      <c r="Q10" s="12">
        <v>963</v>
      </c>
      <c r="R10" s="12">
        <v>964</v>
      </c>
      <c r="S10" s="12">
        <v>963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15280</v>
      </c>
      <c r="H11" s="38">
        <v>1273</v>
      </c>
      <c r="I11" s="38">
        <v>1273</v>
      </c>
      <c r="J11" s="38">
        <v>1274</v>
      </c>
      <c r="K11" s="38">
        <v>1273</v>
      </c>
      <c r="L11" s="38">
        <v>1273</v>
      </c>
      <c r="M11" s="12">
        <v>1274</v>
      </c>
      <c r="N11" s="12">
        <v>1273</v>
      </c>
      <c r="O11" s="12">
        <v>1273</v>
      </c>
      <c r="P11" s="12">
        <v>1274</v>
      </c>
      <c r="Q11" s="12">
        <v>1273</v>
      </c>
      <c r="R11" s="12">
        <v>1273</v>
      </c>
      <c r="S11" s="12">
        <v>1274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16600</v>
      </c>
      <c r="H12" s="38">
        <v>1383</v>
      </c>
      <c r="I12" s="38">
        <v>1383</v>
      </c>
      <c r="J12" s="38">
        <v>1384</v>
      </c>
      <c r="K12" s="38">
        <v>1383</v>
      </c>
      <c r="L12" s="38">
        <v>1383</v>
      </c>
      <c r="M12" s="12">
        <v>1384</v>
      </c>
      <c r="N12" s="12">
        <v>1383</v>
      </c>
      <c r="O12" s="12">
        <v>1383</v>
      </c>
      <c r="P12" s="12">
        <v>1384</v>
      </c>
      <c r="Q12" s="12">
        <v>1383</v>
      </c>
      <c r="R12" s="12">
        <v>1383</v>
      </c>
      <c r="S12" s="12">
        <v>1384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11824</v>
      </c>
      <c r="H13" s="38">
        <v>985</v>
      </c>
      <c r="I13" s="38">
        <v>985</v>
      </c>
      <c r="J13" s="38">
        <v>986</v>
      </c>
      <c r="K13" s="38">
        <v>985</v>
      </c>
      <c r="L13" s="38">
        <v>985</v>
      </c>
      <c r="M13" s="12">
        <v>986</v>
      </c>
      <c r="N13" s="12">
        <v>985</v>
      </c>
      <c r="O13" s="12">
        <v>985</v>
      </c>
      <c r="P13" s="12">
        <v>986</v>
      </c>
      <c r="Q13" s="12">
        <v>985</v>
      </c>
      <c r="R13" s="12">
        <v>985</v>
      </c>
      <c r="S13" s="12">
        <v>986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10884</v>
      </c>
      <c r="H14" s="38">
        <v>907</v>
      </c>
      <c r="I14" s="38">
        <v>907</v>
      </c>
      <c r="J14" s="38">
        <v>907</v>
      </c>
      <c r="K14" s="38">
        <v>907</v>
      </c>
      <c r="L14" s="38">
        <v>907</v>
      </c>
      <c r="M14" s="12">
        <v>907</v>
      </c>
      <c r="N14" s="12">
        <v>907</v>
      </c>
      <c r="O14" s="12">
        <v>907</v>
      </c>
      <c r="P14" s="12">
        <v>907</v>
      </c>
      <c r="Q14" s="12">
        <v>907</v>
      </c>
      <c r="R14" s="12">
        <v>907</v>
      </c>
      <c r="S14" s="12">
        <v>907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6918</v>
      </c>
      <c r="H15" s="38">
        <v>577</v>
      </c>
      <c r="I15" s="38">
        <v>576</v>
      </c>
      <c r="J15" s="38">
        <v>577</v>
      </c>
      <c r="K15" s="38">
        <v>576</v>
      </c>
      <c r="L15" s="38">
        <v>577</v>
      </c>
      <c r="M15" s="12">
        <v>576</v>
      </c>
      <c r="N15" s="12">
        <v>577</v>
      </c>
      <c r="O15" s="12">
        <v>576</v>
      </c>
      <c r="P15" s="12">
        <v>577</v>
      </c>
      <c r="Q15" s="12">
        <v>576</v>
      </c>
      <c r="R15" s="12">
        <v>577</v>
      </c>
      <c r="S15" s="12">
        <v>576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7526</v>
      </c>
      <c r="H16" s="38">
        <v>627</v>
      </c>
      <c r="I16" s="38">
        <v>627</v>
      </c>
      <c r="J16" s="38">
        <v>627</v>
      </c>
      <c r="K16" s="38">
        <v>627</v>
      </c>
      <c r="L16" s="38">
        <v>627</v>
      </c>
      <c r="M16" s="12">
        <v>628</v>
      </c>
      <c r="N16" s="12">
        <v>627</v>
      </c>
      <c r="O16" s="12">
        <v>627</v>
      </c>
      <c r="P16" s="12">
        <v>627</v>
      </c>
      <c r="Q16" s="12">
        <v>627</v>
      </c>
      <c r="R16" s="12">
        <v>627</v>
      </c>
      <c r="S16" s="12">
        <v>628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8598</v>
      </c>
      <c r="H17" s="38">
        <v>717</v>
      </c>
      <c r="I17" s="38">
        <v>716</v>
      </c>
      <c r="J17" s="38">
        <v>717</v>
      </c>
      <c r="K17" s="38">
        <v>716</v>
      </c>
      <c r="L17" s="38">
        <v>717</v>
      </c>
      <c r="M17" s="12">
        <v>716</v>
      </c>
      <c r="N17" s="12">
        <v>717</v>
      </c>
      <c r="O17" s="12">
        <v>716</v>
      </c>
      <c r="P17" s="12">
        <v>717</v>
      </c>
      <c r="Q17" s="12">
        <v>716</v>
      </c>
      <c r="R17" s="12">
        <v>717</v>
      </c>
      <c r="S17" s="12">
        <v>716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23534</v>
      </c>
      <c r="H19" s="38">
        <v>1961</v>
      </c>
      <c r="I19" s="38">
        <v>1961</v>
      </c>
      <c r="J19" s="38">
        <v>1961</v>
      </c>
      <c r="K19" s="38">
        <v>1961</v>
      </c>
      <c r="L19" s="38">
        <v>1961</v>
      </c>
      <c r="M19" s="12">
        <v>1962</v>
      </c>
      <c r="N19" s="12">
        <v>1961</v>
      </c>
      <c r="O19" s="12">
        <v>1961</v>
      </c>
      <c r="P19" s="12">
        <v>1961</v>
      </c>
      <c r="Q19" s="12">
        <v>1961</v>
      </c>
      <c r="R19" s="12">
        <v>1961</v>
      </c>
      <c r="S19" s="12">
        <v>1962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53887</v>
      </c>
      <c r="H31" s="38">
        <v>4491</v>
      </c>
      <c r="I31" s="38">
        <v>4491</v>
      </c>
      <c r="J31" s="38">
        <v>4491</v>
      </c>
      <c r="K31" s="38">
        <v>4490</v>
      </c>
      <c r="L31" s="38">
        <v>4491</v>
      </c>
      <c r="M31" s="12">
        <v>4490</v>
      </c>
      <c r="N31" s="12">
        <v>4491</v>
      </c>
      <c r="O31" s="12">
        <v>4490</v>
      </c>
      <c r="P31" s="12">
        <v>4491</v>
      </c>
      <c r="Q31" s="12">
        <v>4490</v>
      </c>
      <c r="R31" s="12">
        <v>4491</v>
      </c>
      <c r="S31" s="12">
        <v>4490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50485</v>
      </c>
      <c r="H32" s="38">
        <v>4207</v>
      </c>
      <c r="I32" s="38">
        <v>4207</v>
      </c>
      <c r="J32" s="38">
        <v>4207</v>
      </c>
      <c r="K32" s="38">
        <v>4207</v>
      </c>
      <c r="L32" s="38">
        <v>4207</v>
      </c>
      <c r="M32" s="12">
        <v>4207</v>
      </c>
      <c r="N32" s="12">
        <v>4207</v>
      </c>
      <c r="O32" s="12">
        <v>4207</v>
      </c>
      <c r="P32" s="12">
        <v>4207</v>
      </c>
      <c r="Q32" s="12">
        <v>4207</v>
      </c>
      <c r="R32" s="12">
        <v>4207</v>
      </c>
      <c r="S32" s="12">
        <v>4208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22298</v>
      </c>
      <c r="H34" s="38">
        <v>1858</v>
      </c>
      <c r="I34" s="38">
        <v>1858</v>
      </c>
      <c r="J34" s="38">
        <v>1858</v>
      </c>
      <c r="K34" s="38">
        <v>1858</v>
      </c>
      <c r="L34" s="38">
        <v>1858</v>
      </c>
      <c r="M34" s="12">
        <v>1859</v>
      </c>
      <c r="N34" s="12">
        <v>1858</v>
      </c>
      <c r="O34" s="12">
        <v>1858</v>
      </c>
      <c r="P34" s="12">
        <v>1858</v>
      </c>
      <c r="Q34" s="12">
        <v>1858</v>
      </c>
      <c r="R34" s="12">
        <v>1858</v>
      </c>
      <c r="S34" s="12">
        <v>1859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3719</v>
      </c>
      <c r="H35" s="38">
        <v>310</v>
      </c>
      <c r="I35" s="38">
        <v>310</v>
      </c>
      <c r="J35" s="38">
        <v>310</v>
      </c>
      <c r="K35" s="38">
        <v>310</v>
      </c>
      <c r="L35" s="38">
        <v>310</v>
      </c>
      <c r="M35" s="12">
        <v>310</v>
      </c>
      <c r="N35" s="12">
        <v>310</v>
      </c>
      <c r="O35" s="12">
        <v>310</v>
      </c>
      <c r="P35" s="12">
        <v>310</v>
      </c>
      <c r="Q35" s="12">
        <v>310</v>
      </c>
      <c r="R35" s="12">
        <v>310</v>
      </c>
      <c r="S35" s="12">
        <v>309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290965</v>
      </c>
      <c r="H65" s="48">
        <f t="shared" si="0"/>
        <v>24247</v>
      </c>
      <c r="I65" s="48">
        <f t="shared" si="0"/>
        <v>24244</v>
      </c>
      <c r="J65" s="48">
        <f t="shared" si="0"/>
        <v>24250</v>
      </c>
      <c r="K65" s="48">
        <f t="shared" si="0"/>
        <v>24244</v>
      </c>
      <c r="L65" s="48">
        <f t="shared" si="0"/>
        <v>24247</v>
      </c>
      <c r="M65" s="48">
        <f t="shared" si="0"/>
        <v>24251</v>
      </c>
      <c r="N65" s="48">
        <f t="shared" si="0"/>
        <v>24247</v>
      </c>
      <c r="O65" s="48">
        <f t="shared" si="0"/>
        <v>24244</v>
      </c>
      <c r="P65" s="48">
        <f t="shared" si="0"/>
        <v>24250</v>
      </c>
      <c r="Q65" s="48">
        <f t="shared" si="0"/>
        <v>24244</v>
      </c>
      <c r="R65" s="48">
        <f t="shared" si="0"/>
        <v>24247</v>
      </c>
      <c r="S65" s="48">
        <f t="shared" si="0"/>
        <v>24250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49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215</v>
      </c>
    </row>
    <row r="3" spans="1:19" ht="15.75" customHeight="1" x14ac:dyDescent="0.25">
      <c r="B3" s="17" t="s">
        <v>216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1781</v>
      </c>
      <c r="H7" s="38">
        <v>148</v>
      </c>
      <c r="I7" s="38">
        <v>148</v>
      </c>
      <c r="J7" s="38">
        <v>148</v>
      </c>
      <c r="K7" s="38">
        <v>149</v>
      </c>
      <c r="L7" s="38">
        <v>148</v>
      </c>
      <c r="M7" s="12">
        <v>149</v>
      </c>
      <c r="N7" s="12">
        <v>148</v>
      </c>
      <c r="O7" s="12">
        <v>149</v>
      </c>
      <c r="P7" s="12">
        <v>148</v>
      </c>
      <c r="Q7" s="12">
        <v>149</v>
      </c>
      <c r="R7" s="12">
        <v>148</v>
      </c>
      <c r="S7" s="12">
        <v>149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1152</v>
      </c>
      <c r="H8" s="38">
        <v>96</v>
      </c>
      <c r="I8" s="38">
        <v>96</v>
      </c>
      <c r="J8" s="38">
        <v>96</v>
      </c>
      <c r="K8" s="38">
        <v>96</v>
      </c>
      <c r="L8" s="38">
        <v>96</v>
      </c>
      <c r="M8" s="12">
        <v>96</v>
      </c>
      <c r="N8" s="12">
        <v>96</v>
      </c>
      <c r="O8" s="12">
        <v>96</v>
      </c>
      <c r="P8" s="12">
        <v>96</v>
      </c>
      <c r="Q8" s="12">
        <v>96</v>
      </c>
      <c r="R8" s="12">
        <v>96</v>
      </c>
      <c r="S8" s="12">
        <v>96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4070</v>
      </c>
      <c r="H9" s="38">
        <v>339</v>
      </c>
      <c r="I9" s="38">
        <v>339</v>
      </c>
      <c r="J9" s="38">
        <v>339</v>
      </c>
      <c r="K9" s="38">
        <v>339</v>
      </c>
      <c r="L9" s="38">
        <v>339</v>
      </c>
      <c r="M9" s="12">
        <v>340</v>
      </c>
      <c r="N9" s="12">
        <v>339</v>
      </c>
      <c r="O9" s="12">
        <v>339</v>
      </c>
      <c r="P9" s="12">
        <v>339</v>
      </c>
      <c r="Q9" s="12">
        <v>339</v>
      </c>
      <c r="R9" s="12">
        <v>339</v>
      </c>
      <c r="S9" s="12">
        <v>340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1559</v>
      </c>
      <c r="H10" s="38">
        <v>130</v>
      </c>
      <c r="I10" s="38">
        <v>130</v>
      </c>
      <c r="J10" s="38">
        <v>130</v>
      </c>
      <c r="K10" s="38">
        <v>130</v>
      </c>
      <c r="L10" s="38">
        <v>130</v>
      </c>
      <c r="M10" s="12">
        <v>130</v>
      </c>
      <c r="N10" s="12">
        <v>130</v>
      </c>
      <c r="O10" s="12">
        <v>130</v>
      </c>
      <c r="P10" s="12">
        <v>130</v>
      </c>
      <c r="Q10" s="12">
        <v>130</v>
      </c>
      <c r="R10" s="12">
        <v>130</v>
      </c>
      <c r="S10" s="12">
        <v>129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885</v>
      </c>
      <c r="H11" s="38">
        <v>74</v>
      </c>
      <c r="I11" s="38">
        <v>74</v>
      </c>
      <c r="J11" s="38">
        <v>74</v>
      </c>
      <c r="K11" s="38">
        <v>73</v>
      </c>
      <c r="L11" s="38">
        <v>74</v>
      </c>
      <c r="M11" s="12">
        <v>74</v>
      </c>
      <c r="N11" s="12">
        <v>74</v>
      </c>
      <c r="O11" s="12">
        <v>73</v>
      </c>
      <c r="P11" s="12">
        <v>74</v>
      </c>
      <c r="Q11" s="12">
        <v>74</v>
      </c>
      <c r="R11" s="12">
        <v>74</v>
      </c>
      <c r="S11" s="12">
        <v>73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632</v>
      </c>
      <c r="H12" s="38">
        <v>53</v>
      </c>
      <c r="I12" s="38">
        <v>53</v>
      </c>
      <c r="J12" s="38">
        <v>52</v>
      </c>
      <c r="K12" s="38">
        <v>53</v>
      </c>
      <c r="L12" s="38">
        <v>53</v>
      </c>
      <c r="M12" s="12">
        <v>52</v>
      </c>
      <c r="N12" s="12">
        <v>53</v>
      </c>
      <c r="O12" s="12">
        <v>53</v>
      </c>
      <c r="P12" s="12">
        <v>52</v>
      </c>
      <c r="Q12" s="12">
        <v>53</v>
      </c>
      <c r="R12" s="12">
        <v>53</v>
      </c>
      <c r="S12" s="12">
        <v>52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1594</v>
      </c>
      <c r="H13" s="38">
        <v>133</v>
      </c>
      <c r="I13" s="38">
        <v>133</v>
      </c>
      <c r="J13" s="38">
        <v>133</v>
      </c>
      <c r="K13" s="38">
        <v>133</v>
      </c>
      <c r="L13" s="38">
        <v>133</v>
      </c>
      <c r="M13" s="12">
        <v>132</v>
      </c>
      <c r="N13" s="12">
        <v>133</v>
      </c>
      <c r="O13" s="12">
        <v>133</v>
      </c>
      <c r="P13" s="12">
        <v>133</v>
      </c>
      <c r="Q13" s="12">
        <v>133</v>
      </c>
      <c r="R13" s="12">
        <v>133</v>
      </c>
      <c r="S13" s="12">
        <v>132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427</v>
      </c>
      <c r="H14" s="38">
        <v>36</v>
      </c>
      <c r="I14" s="38">
        <v>36</v>
      </c>
      <c r="J14" s="38">
        <v>36</v>
      </c>
      <c r="K14" s="38">
        <v>35</v>
      </c>
      <c r="L14" s="38">
        <v>36</v>
      </c>
      <c r="M14" s="12">
        <v>35</v>
      </c>
      <c r="N14" s="12">
        <v>36</v>
      </c>
      <c r="O14" s="12">
        <v>35</v>
      </c>
      <c r="P14" s="12">
        <v>36</v>
      </c>
      <c r="Q14" s="12">
        <v>35</v>
      </c>
      <c r="R14" s="12">
        <v>36</v>
      </c>
      <c r="S14" s="12">
        <v>35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205</v>
      </c>
      <c r="N15" s="12">
        <v>204</v>
      </c>
      <c r="O15" s="12">
        <v>204</v>
      </c>
      <c r="P15" s="12">
        <v>204</v>
      </c>
      <c r="Q15" s="12">
        <v>204</v>
      </c>
      <c r="R15" s="12">
        <v>204</v>
      </c>
      <c r="S15" s="12">
        <v>205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510</v>
      </c>
      <c r="H16" s="38">
        <v>43</v>
      </c>
      <c r="I16" s="38">
        <v>42</v>
      </c>
      <c r="J16" s="38">
        <v>43</v>
      </c>
      <c r="K16" s="38">
        <v>42</v>
      </c>
      <c r="L16" s="38">
        <v>43</v>
      </c>
      <c r="M16" s="12">
        <v>42</v>
      </c>
      <c r="N16" s="12">
        <v>43</v>
      </c>
      <c r="O16" s="12">
        <v>42</v>
      </c>
      <c r="P16" s="12">
        <v>43</v>
      </c>
      <c r="Q16" s="12">
        <v>42</v>
      </c>
      <c r="R16" s="12">
        <v>43</v>
      </c>
      <c r="S16" s="12">
        <v>42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1179</v>
      </c>
      <c r="H17" s="38">
        <v>98</v>
      </c>
      <c r="I17" s="38">
        <v>98</v>
      </c>
      <c r="J17" s="38">
        <v>98</v>
      </c>
      <c r="K17" s="38">
        <v>99</v>
      </c>
      <c r="L17" s="38">
        <v>98</v>
      </c>
      <c r="M17" s="12">
        <v>98</v>
      </c>
      <c r="N17" s="12">
        <v>98</v>
      </c>
      <c r="O17" s="12">
        <v>99</v>
      </c>
      <c r="P17" s="12">
        <v>98</v>
      </c>
      <c r="Q17" s="12">
        <v>98</v>
      </c>
      <c r="R17" s="12">
        <v>98</v>
      </c>
      <c r="S17" s="12">
        <v>99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4040</v>
      </c>
      <c r="H19" s="38">
        <v>337</v>
      </c>
      <c r="I19" s="38">
        <v>337</v>
      </c>
      <c r="J19" s="38">
        <v>336</v>
      </c>
      <c r="K19" s="38">
        <v>337</v>
      </c>
      <c r="L19" s="38">
        <v>337</v>
      </c>
      <c r="M19" s="12">
        <v>336</v>
      </c>
      <c r="N19" s="12">
        <v>337</v>
      </c>
      <c r="O19" s="12">
        <v>337</v>
      </c>
      <c r="P19" s="12">
        <v>336</v>
      </c>
      <c r="Q19" s="12">
        <v>337</v>
      </c>
      <c r="R19" s="12">
        <v>337</v>
      </c>
      <c r="S19" s="12">
        <v>336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593</v>
      </c>
      <c r="K31" s="38">
        <v>592</v>
      </c>
      <c r="L31" s="38">
        <v>592</v>
      </c>
      <c r="M31" s="12">
        <v>593</v>
      </c>
      <c r="N31" s="12">
        <v>592</v>
      </c>
      <c r="O31" s="12">
        <v>592</v>
      </c>
      <c r="P31" s="12">
        <v>593</v>
      </c>
      <c r="Q31" s="12">
        <v>592</v>
      </c>
      <c r="R31" s="12">
        <v>592</v>
      </c>
      <c r="S31" s="12">
        <v>593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6788</v>
      </c>
      <c r="H32" s="38">
        <v>566</v>
      </c>
      <c r="I32" s="38">
        <v>566</v>
      </c>
      <c r="J32" s="38">
        <v>565</v>
      </c>
      <c r="K32" s="38">
        <v>566</v>
      </c>
      <c r="L32" s="38">
        <v>566</v>
      </c>
      <c r="M32" s="12">
        <v>565</v>
      </c>
      <c r="N32" s="12">
        <v>566</v>
      </c>
      <c r="O32" s="12">
        <v>566</v>
      </c>
      <c r="P32" s="12">
        <v>565</v>
      </c>
      <c r="Q32" s="12">
        <v>566</v>
      </c>
      <c r="R32" s="12">
        <v>566</v>
      </c>
      <c r="S32" s="12">
        <v>565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4662</v>
      </c>
      <c r="H34" s="38">
        <v>389</v>
      </c>
      <c r="I34" s="38">
        <v>388</v>
      </c>
      <c r="J34" s="38">
        <v>389</v>
      </c>
      <c r="K34" s="38">
        <v>388</v>
      </c>
      <c r="L34" s="38">
        <v>389</v>
      </c>
      <c r="M34" s="12">
        <v>388</v>
      </c>
      <c r="N34" s="12">
        <v>389</v>
      </c>
      <c r="O34" s="12">
        <v>388</v>
      </c>
      <c r="P34" s="12">
        <v>389</v>
      </c>
      <c r="Q34" s="12">
        <v>388</v>
      </c>
      <c r="R34" s="12">
        <v>389</v>
      </c>
      <c r="S34" s="12">
        <v>388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499</v>
      </c>
      <c r="H35" s="38">
        <v>42</v>
      </c>
      <c r="I35" s="38">
        <v>42</v>
      </c>
      <c r="J35" s="38">
        <v>42</v>
      </c>
      <c r="K35" s="38">
        <v>41</v>
      </c>
      <c r="L35" s="38">
        <v>42</v>
      </c>
      <c r="M35" s="12">
        <v>41</v>
      </c>
      <c r="N35" s="12">
        <v>42</v>
      </c>
      <c r="O35" s="12">
        <v>41</v>
      </c>
      <c r="P35" s="12">
        <v>42</v>
      </c>
      <c r="Q35" s="12">
        <v>41</v>
      </c>
      <c r="R35" s="12">
        <v>42</v>
      </c>
      <c r="S35" s="12">
        <v>41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39336</v>
      </c>
      <c r="H65" s="48">
        <f t="shared" si="0"/>
        <v>3280</v>
      </c>
      <c r="I65" s="48">
        <f t="shared" si="0"/>
        <v>3278</v>
      </c>
      <c r="J65" s="48">
        <f t="shared" si="0"/>
        <v>3278</v>
      </c>
      <c r="K65" s="48">
        <f t="shared" si="0"/>
        <v>3277</v>
      </c>
      <c r="L65" s="48">
        <f t="shared" si="0"/>
        <v>3280</v>
      </c>
      <c r="M65" s="48">
        <f t="shared" si="0"/>
        <v>3276</v>
      </c>
      <c r="N65" s="48">
        <f t="shared" si="0"/>
        <v>3280</v>
      </c>
      <c r="O65" s="48">
        <f t="shared" si="0"/>
        <v>3277</v>
      </c>
      <c r="P65" s="48">
        <f t="shared" si="0"/>
        <v>3278</v>
      </c>
      <c r="Q65" s="48">
        <f t="shared" si="0"/>
        <v>3277</v>
      </c>
      <c r="R65" s="48">
        <f t="shared" si="0"/>
        <v>3280</v>
      </c>
      <c r="S65" s="48">
        <f t="shared" si="0"/>
        <v>3275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217</v>
      </c>
    </row>
    <row r="3" spans="1:19" ht="15.75" customHeight="1" x14ac:dyDescent="0.25">
      <c r="B3" s="17" t="s">
        <v>218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8047</v>
      </c>
      <c r="H31" s="38">
        <v>671</v>
      </c>
      <c r="I31" s="38">
        <v>671</v>
      </c>
      <c r="J31" s="38">
        <v>671</v>
      </c>
      <c r="K31" s="38">
        <v>670</v>
      </c>
      <c r="L31" s="38">
        <v>671</v>
      </c>
      <c r="M31" s="12">
        <v>670</v>
      </c>
      <c r="N31" s="12">
        <v>671</v>
      </c>
      <c r="O31" s="12">
        <v>670</v>
      </c>
      <c r="P31" s="12">
        <v>671</v>
      </c>
      <c r="Q31" s="12">
        <v>670</v>
      </c>
      <c r="R31" s="12">
        <v>671</v>
      </c>
      <c r="S31" s="12">
        <v>670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53469</v>
      </c>
      <c r="H65" s="48">
        <f t="shared" si="0"/>
        <v>4457</v>
      </c>
      <c r="I65" s="48">
        <f t="shared" si="0"/>
        <v>4456</v>
      </c>
      <c r="J65" s="48">
        <f t="shared" si="0"/>
        <v>4458</v>
      </c>
      <c r="K65" s="48">
        <f t="shared" si="0"/>
        <v>4454</v>
      </c>
      <c r="L65" s="48">
        <f t="shared" si="0"/>
        <v>4457</v>
      </c>
      <c r="M65" s="48">
        <f t="shared" si="0"/>
        <v>4454</v>
      </c>
      <c r="N65" s="48">
        <f t="shared" si="0"/>
        <v>4457</v>
      </c>
      <c r="O65" s="48">
        <f t="shared" si="0"/>
        <v>4454</v>
      </c>
      <c r="P65" s="48">
        <f t="shared" si="0"/>
        <v>4458</v>
      </c>
      <c r="Q65" s="48">
        <f t="shared" si="0"/>
        <v>4455</v>
      </c>
      <c r="R65" s="48">
        <f t="shared" si="0"/>
        <v>4457</v>
      </c>
      <c r="S65" s="48">
        <f t="shared" si="0"/>
        <v>4452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219</v>
      </c>
    </row>
    <row r="3" spans="1:19" ht="15.75" customHeight="1" x14ac:dyDescent="0.25">
      <c r="B3" s="17" t="s">
        <v>220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12145</v>
      </c>
      <c r="H31" s="38">
        <v>1012</v>
      </c>
      <c r="I31" s="38">
        <v>1012</v>
      </c>
      <c r="J31" s="38">
        <v>1012</v>
      </c>
      <c r="K31" s="38">
        <v>1012</v>
      </c>
      <c r="L31" s="38">
        <v>1012</v>
      </c>
      <c r="M31" s="12">
        <v>1012</v>
      </c>
      <c r="N31" s="12">
        <v>1012</v>
      </c>
      <c r="O31" s="12">
        <v>1012</v>
      </c>
      <c r="P31" s="12">
        <v>1012</v>
      </c>
      <c r="Q31" s="12">
        <v>1012</v>
      </c>
      <c r="R31" s="12">
        <v>1012</v>
      </c>
      <c r="S31" s="12">
        <v>1013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50906</v>
      </c>
      <c r="H65" s="48">
        <f t="shared" si="0"/>
        <v>4242</v>
      </c>
      <c r="I65" s="48">
        <f t="shared" si="0"/>
        <v>4241</v>
      </c>
      <c r="J65" s="48">
        <f t="shared" si="0"/>
        <v>4242</v>
      </c>
      <c r="K65" s="48">
        <f t="shared" si="0"/>
        <v>4242</v>
      </c>
      <c r="L65" s="48">
        <f t="shared" si="0"/>
        <v>4242</v>
      </c>
      <c r="M65" s="48">
        <f t="shared" si="0"/>
        <v>4242</v>
      </c>
      <c r="N65" s="48">
        <f t="shared" si="0"/>
        <v>4242</v>
      </c>
      <c r="O65" s="48">
        <f t="shared" si="0"/>
        <v>4242</v>
      </c>
      <c r="P65" s="48">
        <f t="shared" si="0"/>
        <v>4242</v>
      </c>
      <c r="Q65" s="48">
        <f t="shared" si="0"/>
        <v>4241</v>
      </c>
      <c r="R65" s="48">
        <f t="shared" si="0"/>
        <v>4242</v>
      </c>
      <c r="S65" s="48">
        <f t="shared" si="0"/>
        <v>4246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221</v>
      </c>
    </row>
    <row r="3" spans="1:19" ht="15.75" customHeight="1" x14ac:dyDescent="0.25">
      <c r="B3" s="17" t="s">
        <v>222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8</v>
      </c>
      <c r="H7" s="38">
        <v>1</v>
      </c>
      <c r="I7" s="38">
        <v>1</v>
      </c>
      <c r="J7" s="38">
        <v>0</v>
      </c>
      <c r="K7" s="38">
        <v>1</v>
      </c>
      <c r="L7" s="38">
        <v>1</v>
      </c>
      <c r="M7" s="12">
        <v>0</v>
      </c>
      <c r="N7" s="12">
        <v>1</v>
      </c>
      <c r="O7" s="12">
        <v>1</v>
      </c>
      <c r="P7" s="12">
        <v>0</v>
      </c>
      <c r="Q7" s="12">
        <v>1</v>
      </c>
      <c r="R7" s="12">
        <v>1</v>
      </c>
      <c r="S7" s="12">
        <v>0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45</v>
      </c>
      <c r="H8" s="38">
        <v>4</v>
      </c>
      <c r="I8" s="38">
        <v>4</v>
      </c>
      <c r="J8" s="38">
        <v>4</v>
      </c>
      <c r="K8" s="38">
        <v>3</v>
      </c>
      <c r="L8" s="38">
        <v>4</v>
      </c>
      <c r="M8" s="12">
        <v>4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336</v>
      </c>
      <c r="H9" s="38">
        <v>28</v>
      </c>
      <c r="I9" s="38">
        <v>28</v>
      </c>
      <c r="J9" s="38">
        <v>28</v>
      </c>
      <c r="K9" s="38">
        <v>28</v>
      </c>
      <c r="L9" s="38">
        <v>28</v>
      </c>
      <c r="M9" s="12">
        <v>28</v>
      </c>
      <c r="N9" s="12">
        <v>28</v>
      </c>
      <c r="O9" s="12">
        <v>28</v>
      </c>
      <c r="P9" s="12">
        <v>28</v>
      </c>
      <c r="Q9" s="12">
        <v>28</v>
      </c>
      <c r="R9" s="12">
        <v>28</v>
      </c>
      <c r="S9" s="12">
        <v>28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20</v>
      </c>
      <c r="H10" s="38">
        <v>2</v>
      </c>
      <c r="I10" s="38">
        <v>2</v>
      </c>
      <c r="J10" s="38">
        <v>1</v>
      </c>
      <c r="K10" s="38">
        <v>2</v>
      </c>
      <c r="L10" s="38">
        <v>2</v>
      </c>
      <c r="M10" s="12">
        <v>1</v>
      </c>
      <c r="N10" s="12">
        <v>2</v>
      </c>
      <c r="O10" s="12">
        <v>2</v>
      </c>
      <c r="P10" s="12">
        <v>1</v>
      </c>
      <c r="Q10" s="12">
        <v>2</v>
      </c>
      <c r="R10" s="12">
        <v>2</v>
      </c>
      <c r="S10" s="12">
        <v>1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107</v>
      </c>
      <c r="H11" s="38">
        <v>9</v>
      </c>
      <c r="I11" s="38">
        <v>9</v>
      </c>
      <c r="J11" s="38">
        <v>9</v>
      </c>
      <c r="K11" s="38">
        <v>9</v>
      </c>
      <c r="L11" s="38">
        <v>9</v>
      </c>
      <c r="M11" s="12">
        <v>9</v>
      </c>
      <c r="N11" s="12">
        <v>9</v>
      </c>
      <c r="O11" s="12">
        <v>9</v>
      </c>
      <c r="P11" s="12">
        <v>9</v>
      </c>
      <c r="Q11" s="12">
        <v>9</v>
      </c>
      <c r="R11" s="12">
        <v>9</v>
      </c>
      <c r="S11" s="12">
        <v>8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285</v>
      </c>
      <c r="H12" s="38">
        <v>24</v>
      </c>
      <c r="I12" s="38">
        <v>24</v>
      </c>
      <c r="J12" s="38">
        <v>24</v>
      </c>
      <c r="K12" s="38">
        <v>23</v>
      </c>
      <c r="L12" s="38">
        <v>24</v>
      </c>
      <c r="M12" s="12">
        <v>24</v>
      </c>
      <c r="N12" s="12">
        <v>24</v>
      </c>
      <c r="O12" s="12">
        <v>23</v>
      </c>
      <c r="P12" s="12">
        <v>24</v>
      </c>
      <c r="Q12" s="12">
        <v>24</v>
      </c>
      <c r="R12" s="12">
        <v>24</v>
      </c>
      <c r="S12" s="12">
        <v>23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48</v>
      </c>
      <c r="H13" s="38">
        <v>4</v>
      </c>
      <c r="I13" s="38">
        <v>4</v>
      </c>
      <c r="J13" s="38">
        <v>4</v>
      </c>
      <c r="K13" s="38">
        <v>4</v>
      </c>
      <c r="L13" s="38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215</v>
      </c>
      <c r="H15" s="38">
        <v>18</v>
      </c>
      <c r="I15" s="38">
        <v>18</v>
      </c>
      <c r="J15" s="38">
        <v>18</v>
      </c>
      <c r="K15" s="38">
        <v>18</v>
      </c>
      <c r="L15" s="38">
        <v>18</v>
      </c>
      <c r="M15" s="12">
        <v>18</v>
      </c>
      <c r="N15" s="12">
        <v>18</v>
      </c>
      <c r="O15" s="12">
        <v>18</v>
      </c>
      <c r="P15" s="12">
        <v>18</v>
      </c>
      <c r="Q15" s="12">
        <v>18</v>
      </c>
      <c r="R15" s="12">
        <v>18</v>
      </c>
      <c r="S15" s="12">
        <v>17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24</v>
      </c>
      <c r="H16" s="38">
        <v>2</v>
      </c>
      <c r="I16" s="38">
        <v>2</v>
      </c>
      <c r="J16" s="38">
        <v>2</v>
      </c>
      <c r="K16" s="38">
        <v>2</v>
      </c>
      <c r="L16" s="38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  <c r="S16" s="12">
        <v>2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60</v>
      </c>
      <c r="H19" s="38">
        <v>5</v>
      </c>
      <c r="I19" s="38">
        <v>5</v>
      </c>
      <c r="J19" s="38">
        <v>5</v>
      </c>
      <c r="K19" s="38">
        <v>5</v>
      </c>
      <c r="L19" s="38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275</v>
      </c>
      <c r="H30" s="38">
        <v>23</v>
      </c>
      <c r="I30" s="38">
        <v>23</v>
      </c>
      <c r="J30" s="38">
        <v>23</v>
      </c>
      <c r="K30" s="38">
        <v>23</v>
      </c>
      <c r="L30" s="38">
        <v>23</v>
      </c>
      <c r="M30" s="12">
        <v>23</v>
      </c>
      <c r="N30" s="12">
        <v>23</v>
      </c>
      <c r="O30" s="12">
        <v>23</v>
      </c>
      <c r="P30" s="12">
        <v>23</v>
      </c>
      <c r="Q30" s="12">
        <v>23</v>
      </c>
      <c r="R30" s="12">
        <v>23</v>
      </c>
      <c r="S30" s="12">
        <v>22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653</v>
      </c>
      <c r="H34" s="38">
        <v>54</v>
      </c>
      <c r="I34" s="38">
        <v>54</v>
      </c>
      <c r="J34" s="38">
        <v>54</v>
      </c>
      <c r="K34" s="38">
        <v>55</v>
      </c>
      <c r="L34" s="38">
        <v>54</v>
      </c>
      <c r="M34" s="12">
        <v>55</v>
      </c>
      <c r="N34" s="12">
        <v>54</v>
      </c>
      <c r="O34" s="12">
        <v>55</v>
      </c>
      <c r="P34" s="12">
        <v>54</v>
      </c>
      <c r="Q34" s="12">
        <v>55</v>
      </c>
      <c r="R34" s="12">
        <v>54</v>
      </c>
      <c r="S34" s="12">
        <v>55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2076</v>
      </c>
      <c r="H65" s="48">
        <f t="shared" si="0"/>
        <v>174</v>
      </c>
      <c r="I65" s="48">
        <f t="shared" si="0"/>
        <v>174</v>
      </c>
      <c r="J65" s="48">
        <f t="shared" si="0"/>
        <v>172</v>
      </c>
      <c r="K65" s="48">
        <f t="shared" si="0"/>
        <v>173</v>
      </c>
      <c r="L65" s="48">
        <f t="shared" si="0"/>
        <v>174</v>
      </c>
      <c r="M65" s="48">
        <f t="shared" si="0"/>
        <v>173</v>
      </c>
      <c r="N65" s="48">
        <f t="shared" si="0"/>
        <v>174</v>
      </c>
      <c r="O65" s="48">
        <f t="shared" si="0"/>
        <v>173</v>
      </c>
      <c r="P65" s="48">
        <f t="shared" si="0"/>
        <v>172</v>
      </c>
      <c r="Q65" s="48">
        <f t="shared" si="0"/>
        <v>175</v>
      </c>
      <c r="R65" s="48">
        <f t="shared" si="0"/>
        <v>174</v>
      </c>
      <c r="S65" s="48">
        <f t="shared" si="0"/>
        <v>168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1"/>
  <sheetViews>
    <sheetView workbookViewId="0">
      <pane xSplit="6" ySplit="6" topLeftCell="G49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223</v>
      </c>
    </row>
    <row r="3" spans="1:19" ht="15.75" customHeight="1" x14ac:dyDescent="0.25">
      <c r="B3" s="17" t="s">
        <v>224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05" t="s">
        <v>214</v>
      </c>
      <c r="H4" s="129" t="s">
        <v>55</v>
      </c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</row>
    <row r="5" spans="1:19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05"/>
      <c r="H5" s="102" t="s">
        <v>60</v>
      </c>
      <c r="I5" s="102"/>
      <c r="J5" s="102"/>
      <c r="K5" s="119" t="s">
        <v>61</v>
      </c>
      <c r="L5" s="119"/>
      <c r="M5" s="119"/>
      <c r="N5" s="119" t="s">
        <v>62</v>
      </c>
      <c r="O5" s="119"/>
      <c r="P5" s="119"/>
      <c r="Q5" s="119" t="s">
        <v>63</v>
      </c>
      <c r="R5" s="119"/>
      <c r="S5" s="119"/>
    </row>
    <row r="6" spans="1:19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05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78</v>
      </c>
      <c r="C7" s="62"/>
      <c r="D7" s="62"/>
      <c r="E7" s="63"/>
      <c r="F7" s="63"/>
      <c r="G7" s="38">
        <v>112</v>
      </c>
      <c r="H7" s="38">
        <v>9</v>
      </c>
      <c r="I7" s="38">
        <v>9</v>
      </c>
      <c r="J7" s="38">
        <v>10</v>
      </c>
      <c r="K7" s="38">
        <v>9</v>
      </c>
      <c r="L7" s="38">
        <v>9</v>
      </c>
      <c r="M7" s="12">
        <v>10</v>
      </c>
      <c r="N7" s="12">
        <v>9</v>
      </c>
      <c r="O7" s="12">
        <v>9</v>
      </c>
      <c r="P7" s="12">
        <v>10</v>
      </c>
      <c r="Q7" s="12">
        <v>9</v>
      </c>
      <c r="R7" s="12">
        <v>9</v>
      </c>
      <c r="S7" s="12">
        <v>10</v>
      </c>
    </row>
    <row r="8" spans="1:19" x14ac:dyDescent="0.2">
      <c r="A8" s="24">
        <v>2</v>
      </c>
      <c r="B8" s="3" t="s">
        <v>79</v>
      </c>
      <c r="C8" s="62"/>
      <c r="D8" s="62"/>
      <c r="E8" s="63"/>
      <c r="F8" s="63"/>
      <c r="G8" s="38">
        <v>110</v>
      </c>
      <c r="H8" s="38">
        <v>9</v>
      </c>
      <c r="I8" s="38">
        <v>9</v>
      </c>
      <c r="J8" s="38">
        <v>9</v>
      </c>
      <c r="K8" s="38">
        <v>9</v>
      </c>
      <c r="L8" s="38">
        <v>9</v>
      </c>
      <c r="M8" s="12">
        <v>10</v>
      </c>
      <c r="N8" s="12">
        <v>9</v>
      </c>
      <c r="O8" s="12">
        <v>9</v>
      </c>
      <c r="P8" s="12">
        <v>9</v>
      </c>
      <c r="Q8" s="12">
        <v>9</v>
      </c>
      <c r="R8" s="12">
        <v>9</v>
      </c>
      <c r="S8" s="12">
        <v>10</v>
      </c>
    </row>
    <row r="9" spans="1:19" x14ac:dyDescent="0.2">
      <c r="A9" s="24">
        <v>3</v>
      </c>
      <c r="B9" s="3" t="s">
        <v>80</v>
      </c>
      <c r="C9" s="62"/>
      <c r="D9" s="62"/>
      <c r="E9" s="63"/>
      <c r="F9" s="63"/>
      <c r="G9" s="38">
        <v>449</v>
      </c>
      <c r="H9" s="38">
        <v>37</v>
      </c>
      <c r="I9" s="38">
        <v>37</v>
      </c>
      <c r="J9" s="38">
        <v>37</v>
      </c>
      <c r="K9" s="38">
        <v>38</v>
      </c>
      <c r="L9" s="38">
        <v>37</v>
      </c>
      <c r="M9" s="12">
        <v>38</v>
      </c>
      <c r="N9" s="12">
        <v>37</v>
      </c>
      <c r="O9" s="12">
        <v>38</v>
      </c>
      <c r="P9" s="12">
        <v>37</v>
      </c>
      <c r="Q9" s="12">
        <v>38</v>
      </c>
      <c r="R9" s="12">
        <v>37</v>
      </c>
      <c r="S9" s="12">
        <v>38</v>
      </c>
    </row>
    <row r="10" spans="1:19" x14ac:dyDescent="0.2">
      <c r="A10" s="24">
        <v>4</v>
      </c>
      <c r="B10" s="3" t="s">
        <v>81</v>
      </c>
      <c r="C10" s="62"/>
      <c r="D10" s="62"/>
      <c r="E10" s="63"/>
      <c r="F10" s="63"/>
      <c r="G10" s="38">
        <v>197</v>
      </c>
      <c r="H10" s="38">
        <v>16</v>
      </c>
      <c r="I10" s="38">
        <v>16</v>
      </c>
      <c r="J10" s="38">
        <v>16</v>
      </c>
      <c r="K10" s="38">
        <v>17</v>
      </c>
      <c r="L10" s="38">
        <v>16</v>
      </c>
      <c r="M10" s="12">
        <v>17</v>
      </c>
      <c r="N10" s="12">
        <v>16</v>
      </c>
      <c r="O10" s="12">
        <v>17</v>
      </c>
      <c r="P10" s="12">
        <v>16</v>
      </c>
      <c r="Q10" s="12">
        <v>17</v>
      </c>
      <c r="R10" s="12">
        <v>16</v>
      </c>
      <c r="S10" s="12">
        <v>17</v>
      </c>
    </row>
    <row r="11" spans="1:19" x14ac:dyDescent="0.2">
      <c r="A11" s="24">
        <v>5</v>
      </c>
      <c r="B11" s="3" t="s">
        <v>82</v>
      </c>
      <c r="C11" s="62"/>
      <c r="D11" s="62"/>
      <c r="E11" s="63"/>
      <c r="F11" s="63"/>
      <c r="G11" s="38">
        <v>126</v>
      </c>
      <c r="H11" s="38">
        <v>11</v>
      </c>
      <c r="I11" s="38">
        <v>10</v>
      </c>
      <c r="J11" s="38">
        <v>11</v>
      </c>
      <c r="K11" s="38">
        <v>10</v>
      </c>
      <c r="L11" s="38">
        <v>11</v>
      </c>
      <c r="M11" s="12">
        <v>10</v>
      </c>
      <c r="N11" s="12">
        <v>11</v>
      </c>
      <c r="O11" s="12">
        <v>10</v>
      </c>
      <c r="P11" s="12">
        <v>11</v>
      </c>
      <c r="Q11" s="12">
        <v>10</v>
      </c>
      <c r="R11" s="12">
        <v>11</v>
      </c>
      <c r="S11" s="12">
        <v>10</v>
      </c>
    </row>
    <row r="12" spans="1:19" x14ac:dyDescent="0.2">
      <c r="A12" s="24">
        <v>6</v>
      </c>
      <c r="B12" s="3" t="s">
        <v>83</v>
      </c>
      <c r="C12" s="62"/>
      <c r="D12" s="62"/>
      <c r="E12" s="63"/>
      <c r="F12" s="63"/>
      <c r="G12" s="38">
        <v>190</v>
      </c>
      <c r="H12" s="38">
        <v>16</v>
      </c>
      <c r="I12" s="38">
        <v>16</v>
      </c>
      <c r="J12" s="38">
        <v>16</v>
      </c>
      <c r="K12" s="38">
        <v>16</v>
      </c>
      <c r="L12" s="38">
        <v>16</v>
      </c>
      <c r="M12" s="12">
        <v>15</v>
      </c>
      <c r="N12" s="12">
        <v>16</v>
      </c>
      <c r="O12" s="12">
        <v>16</v>
      </c>
      <c r="P12" s="12">
        <v>16</v>
      </c>
      <c r="Q12" s="12">
        <v>16</v>
      </c>
      <c r="R12" s="12">
        <v>16</v>
      </c>
      <c r="S12" s="12">
        <v>15</v>
      </c>
    </row>
    <row r="13" spans="1:19" x14ac:dyDescent="0.2">
      <c r="A13" s="24">
        <v>7</v>
      </c>
      <c r="B13" s="3" t="s">
        <v>84</v>
      </c>
      <c r="C13" s="62"/>
      <c r="D13" s="62"/>
      <c r="E13" s="63"/>
      <c r="F13" s="63"/>
      <c r="G13" s="38">
        <v>172</v>
      </c>
      <c r="H13" s="38">
        <v>14</v>
      </c>
      <c r="I13" s="38">
        <v>14</v>
      </c>
      <c r="J13" s="38">
        <v>15</v>
      </c>
      <c r="K13" s="38">
        <v>14</v>
      </c>
      <c r="L13" s="38">
        <v>14</v>
      </c>
      <c r="M13" s="12">
        <v>15</v>
      </c>
      <c r="N13" s="12">
        <v>14</v>
      </c>
      <c r="O13" s="12">
        <v>14</v>
      </c>
      <c r="P13" s="12">
        <v>15</v>
      </c>
      <c r="Q13" s="12">
        <v>14</v>
      </c>
      <c r="R13" s="12">
        <v>14</v>
      </c>
      <c r="S13" s="12">
        <v>15</v>
      </c>
    </row>
    <row r="14" spans="1:19" x14ac:dyDescent="0.2">
      <c r="A14" s="24">
        <v>8</v>
      </c>
      <c r="B14" s="3" t="s">
        <v>85</v>
      </c>
      <c r="C14" s="62"/>
      <c r="D14" s="62"/>
      <c r="E14" s="63"/>
      <c r="F14" s="63"/>
      <c r="G14" s="38">
        <v>140</v>
      </c>
      <c r="H14" s="38">
        <v>12</v>
      </c>
      <c r="I14" s="38">
        <v>12</v>
      </c>
      <c r="J14" s="38">
        <v>11</v>
      </c>
      <c r="K14" s="38">
        <v>12</v>
      </c>
      <c r="L14" s="38">
        <v>12</v>
      </c>
      <c r="M14" s="12">
        <v>11</v>
      </c>
      <c r="N14" s="12">
        <v>12</v>
      </c>
      <c r="O14" s="12">
        <v>12</v>
      </c>
      <c r="P14" s="12">
        <v>11</v>
      </c>
      <c r="Q14" s="12">
        <v>12</v>
      </c>
      <c r="R14" s="12">
        <v>12</v>
      </c>
      <c r="S14" s="12">
        <v>11</v>
      </c>
    </row>
    <row r="15" spans="1:19" x14ac:dyDescent="0.2">
      <c r="A15" s="24">
        <v>9</v>
      </c>
      <c r="B15" s="3" t="s">
        <v>86</v>
      </c>
      <c r="C15" s="62"/>
      <c r="D15" s="62"/>
      <c r="E15" s="63"/>
      <c r="F15" s="63"/>
      <c r="G15" s="38">
        <v>57</v>
      </c>
      <c r="H15" s="38">
        <v>5</v>
      </c>
      <c r="I15" s="38">
        <v>5</v>
      </c>
      <c r="J15" s="38">
        <v>5</v>
      </c>
      <c r="K15" s="38">
        <v>4</v>
      </c>
      <c r="L15" s="38">
        <v>5</v>
      </c>
      <c r="M15" s="12">
        <v>5</v>
      </c>
      <c r="N15" s="12">
        <v>5</v>
      </c>
      <c r="O15" s="12">
        <v>4</v>
      </c>
      <c r="P15" s="12">
        <v>5</v>
      </c>
      <c r="Q15" s="12">
        <v>5</v>
      </c>
      <c r="R15" s="12">
        <v>5</v>
      </c>
      <c r="S15" s="12">
        <v>4</v>
      </c>
    </row>
    <row r="16" spans="1:19" x14ac:dyDescent="0.2">
      <c r="A16" s="24">
        <v>10</v>
      </c>
      <c r="B16" s="3" t="s">
        <v>87</v>
      </c>
      <c r="C16" s="62"/>
      <c r="D16" s="62"/>
      <c r="E16" s="63"/>
      <c r="F16" s="63"/>
      <c r="G16" s="38">
        <v>41</v>
      </c>
      <c r="H16" s="38">
        <v>3</v>
      </c>
      <c r="I16" s="38">
        <v>3</v>
      </c>
      <c r="J16" s="38">
        <v>3</v>
      </c>
      <c r="K16" s="38">
        <v>4</v>
      </c>
      <c r="L16" s="38">
        <v>3</v>
      </c>
      <c r="M16" s="12">
        <v>4</v>
      </c>
      <c r="N16" s="12">
        <v>3</v>
      </c>
      <c r="O16" s="12">
        <v>4</v>
      </c>
      <c r="P16" s="12">
        <v>3</v>
      </c>
      <c r="Q16" s="12">
        <v>4</v>
      </c>
      <c r="R16" s="12">
        <v>3</v>
      </c>
      <c r="S16" s="12">
        <v>4</v>
      </c>
    </row>
    <row r="17" spans="1:19" x14ac:dyDescent="0.2">
      <c r="A17" s="24">
        <v>11</v>
      </c>
      <c r="B17" s="3" t="s">
        <v>88</v>
      </c>
      <c r="C17" s="62"/>
      <c r="D17" s="62"/>
      <c r="E17" s="63"/>
      <c r="F17" s="63"/>
      <c r="G17" s="38">
        <v>148</v>
      </c>
      <c r="H17" s="38">
        <v>12</v>
      </c>
      <c r="I17" s="38">
        <v>12</v>
      </c>
      <c r="J17" s="38">
        <v>13</v>
      </c>
      <c r="K17" s="38">
        <v>12</v>
      </c>
      <c r="L17" s="38">
        <v>12</v>
      </c>
      <c r="M17" s="12">
        <v>13</v>
      </c>
      <c r="N17" s="12">
        <v>12</v>
      </c>
      <c r="O17" s="12">
        <v>12</v>
      </c>
      <c r="P17" s="12">
        <v>13</v>
      </c>
      <c r="Q17" s="12">
        <v>12</v>
      </c>
      <c r="R17" s="12">
        <v>12</v>
      </c>
      <c r="S17" s="12">
        <v>13</v>
      </c>
    </row>
    <row r="18" spans="1:19" x14ac:dyDescent="0.2">
      <c r="A18" s="24">
        <v>12</v>
      </c>
      <c r="B18" s="3" t="s">
        <v>89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90</v>
      </c>
      <c r="C19" s="62"/>
      <c r="D19" s="62"/>
      <c r="E19" s="63"/>
      <c r="F19" s="63"/>
      <c r="G19" s="38">
        <v>132</v>
      </c>
      <c r="H19" s="38">
        <v>11</v>
      </c>
      <c r="I19" s="38">
        <v>11</v>
      </c>
      <c r="J19" s="38">
        <v>11</v>
      </c>
      <c r="K19" s="38">
        <v>11</v>
      </c>
      <c r="L19" s="38">
        <v>11</v>
      </c>
      <c r="M19" s="12">
        <v>11</v>
      </c>
      <c r="N19" s="12">
        <v>11</v>
      </c>
      <c r="O19" s="12">
        <v>11</v>
      </c>
      <c r="P19" s="12">
        <v>11</v>
      </c>
      <c r="Q19" s="12">
        <v>11</v>
      </c>
      <c r="R19" s="12">
        <v>11</v>
      </c>
      <c r="S19" s="12">
        <v>11</v>
      </c>
    </row>
    <row r="20" spans="1:19" x14ac:dyDescent="0.2">
      <c r="A20" s="24">
        <v>14</v>
      </c>
      <c r="B20" s="3" t="s">
        <v>91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92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93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94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95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96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97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99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62"/>
      <c r="D30" s="62"/>
      <c r="E30" s="63"/>
      <c r="F30" s="63"/>
      <c r="G30" s="38">
        <v>725</v>
      </c>
      <c r="H30" s="38">
        <v>60</v>
      </c>
      <c r="I30" s="38">
        <v>60</v>
      </c>
      <c r="J30" s="38">
        <v>60</v>
      </c>
      <c r="K30" s="38">
        <v>61</v>
      </c>
      <c r="L30" s="38">
        <v>60</v>
      </c>
      <c r="M30" s="12">
        <v>61</v>
      </c>
      <c r="N30" s="12">
        <v>60</v>
      </c>
      <c r="O30" s="12">
        <v>61</v>
      </c>
      <c r="P30" s="12">
        <v>60</v>
      </c>
      <c r="Q30" s="12">
        <v>61</v>
      </c>
      <c r="R30" s="12">
        <v>60</v>
      </c>
      <c r="S30" s="12">
        <v>61</v>
      </c>
    </row>
    <row r="31" spans="1:19" x14ac:dyDescent="0.2">
      <c r="A31" s="24">
        <v>25</v>
      </c>
      <c r="B31" s="3" t="s">
        <v>102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103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104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62"/>
      <c r="D34" s="62"/>
      <c r="E34" s="63"/>
      <c r="F34" s="63"/>
      <c r="G34" s="38">
        <v>120</v>
      </c>
      <c r="H34" s="38">
        <v>10</v>
      </c>
      <c r="I34" s="38">
        <v>10</v>
      </c>
      <c r="J34" s="38">
        <v>10</v>
      </c>
      <c r="K34" s="38">
        <v>10</v>
      </c>
      <c r="L34" s="38">
        <v>10</v>
      </c>
      <c r="M34" s="12">
        <v>10</v>
      </c>
      <c r="N34" s="12">
        <v>10</v>
      </c>
      <c r="O34" s="12">
        <v>10</v>
      </c>
      <c r="P34" s="12">
        <v>10</v>
      </c>
      <c r="Q34" s="12">
        <v>10</v>
      </c>
      <c r="R34" s="12">
        <v>10</v>
      </c>
      <c r="S34" s="12">
        <v>10</v>
      </c>
    </row>
    <row r="35" spans="1:19" x14ac:dyDescent="0.2">
      <c r="A35" s="24">
        <v>29</v>
      </c>
      <c r="B35" s="3" t="s">
        <v>106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107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109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110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111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112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113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116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117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118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119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120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123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125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131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132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133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134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62"/>
      <c r="D64" s="62"/>
      <c r="E64" s="63"/>
      <c r="F64" s="63"/>
      <c r="G64" s="38"/>
      <c r="H64" s="38"/>
      <c r="I64" s="38"/>
      <c r="J64" s="38"/>
      <c r="K64" s="38"/>
      <c r="L64" s="38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S65" si="0">SUM(G7:G64)</f>
        <v>2719</v>
      </c>
      <c r="H65" s="48">
        <f t="shared" si="0"/>
        <v>225</v>
      </c>
      <c r="I65" s="48">
        <f t="shared" si="0"/>
        <v>224</v>
      </c>
      <c r="J65" s="48">
        <f t="shared" si="0"/>
        <v>227</v>
      </c>
      <c r="K65" s="48">
        <f t="shared" si="0"/>
        <v>227</v>
      </c>
      <c r="L65" s="48">
        <f t="shared" si="0"/>
        <v>225</v>
      </c>
      <c r="M65" s="48">
        <f t="shared" si="0"/>
        <v>230</v>
      </c>
      <c r="N65" s="48">
        <f t="shared" si="0"/>
        <v>225</v>
      </c>
      <c r="O65" s="48">
        <f t="shared" si="0"/>
        <v>227</v>
      </c>
      <c r="P65" s="48">
        <f t="shared" si="0"/>
        <v>227</v>
      </c>
      <c r="Q65" s="48">
        <f t="shared" si="0"/>
        <v>228</v>
      </c>
      <c r="R65" s="48">
        <f t="shared" si="0"/>
        <v>225</v>
      </c>
      <c r="S65" s="48">
        <f t="shared" si="0"/>
        <v>229</v>
      </c>
    </row>
    <row r="66" spans="1:19" x14ac:dyDescent="0.2">
      <c r="G66" s="51"/>
    </row>
    <row r="67" spans="1:19" x14ac:dyDescent="0.2">
      <c r="C67" s="64"/>
      <c r="D67" s="64"/>
      <c r="E67" s="64"/>
      <c r="F67" s="64"/>
      <c r="G67" s="51"/>
    </row>
    <row r="71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225</v>
      </c>
    </row>
    <row r="3" spans="1:20" ht="15.75" customHeight="1" x14ac:dyDescent="0.25">
      <c r="B3" s="17" t="s">
        <v>226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18" t="s">
        <v>53</v>
      </c>
      <c r="H4" s="105" t="s">
        <v>214</v>
      </c>
      <c r="I4" s="129" t="s">
        <v>55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18"/>
      <c r="H6" s="105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1815</v>
      </c>
      <c r="I7" s="38">
        <v>151</v>
      </c>
      <c r="J7" s="38">
        <v>151</v>
      </c>
      <c r="K7" s="38">
        <v>151</v>
      </c>
      <c r="L7" s="12">
        <v>152</v>
      </c>
      <c r="M7" s="12">
        <v>151</v>
      </c>
      <c r="N7" s="12">
        <v>151</v>
      </c>
      <c r="O7" s="12">
        <v>151</v>
      </c>
      <c r="P7" s="12">
        <v>152</v>
      </c>
      <c r="Q7" s="12">
        <v>151</v>
      </c>
      <c r="R7" s="12">
        <v>151</v>
      </c>
      <c r="S7" s="12">
        <v>151</v>
      </c>
      <c r="T7" s="12">
        <v>152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1512</v>
      </c>
      <c r="I8" s="38">
        <v>126</v>
      </c>
      <c r="J8" s="38">
        <v>126</v>
      </c>
      <c r="K8" s="38">
        <v>126</v>
      </c>
      <c r="L8" s="12">
        <v>126</v>
      </c>
      <c r="M8" s="12">
        <v>126</v>
      </c>
      <c r="N8" s="12">
        <v>126</v>
      </c>
      <c r="O8" s="12">
        <v>126</v>
      </c>
      <c r="P8" s="12">
        <v>126</v>
      </c>
      <c r="Q8" s="12">
        <v>126</v>
      </c>
      <c r="R8" s="12">
        <v>126</v>
      </c>
      <c r="S8" s="12">
        <v>126</v>
      </c>
      <c r="T8" s="12">
        <v>126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3900</v>
      </c>
      <c r="I9" s="38">
        <v>325</v>
      </c>
      <c r="J9" s="38">
        <v>325</v>
      </c>
      <c r="K9" s="38">
        <v>325</v>
      </c>
      <c r="L9" s="12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  <c r="T9" s="12">
        <v>325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1589</v>
      </c>
      <c r="I10" s="38">
        <v>132</v>
      </c>
      <c r="J10" s="38">
        <v>132</v>
      </c>
      <c r="K10" s="38">
        <v>132</v>
      </c>
      <c r="L10" s="12">
        <v>133</v>
      </c>
      <c r="M10" s="12">
        <v>132</v>
      </c>
      <c r="N10" s="12">
        <v>133</v>
      </c>
      <c r="O10" s="12">
        <v>132</v>
      </c>
      <c r="P10" s="12">
        <v>133</v>
      </c>
      <c r="Q10" s="12">
        <v>132</v>
      </c>
      <c r="R10" s="12">
        <v>133</v>
      </c>
      <c r="S10" s="12">
        <v>132</v>
      </c>
      <c r="T10" s="12">
        <v>133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1921</v>
      </c>
      <c r="I11" s="38">
        <v>160</v>
      </c>
      <c r="J11" s="38">
        <v>160</v>
      </c>
      <c r="K11" s="38">
        <v>160</v>
      </c>
      <c r="L11" s="12">
        <v>160</v>
      </c>
      <c r="M11" s="12">
        <v>160</v>
      </c>
      <c r="N11" s="12">
        <v>160</v>
      </c>
      <c r="O11" s="12">
        <v>160</v>
      </c>
      <c r="P11" s="12">
        <v>160</v>
      </c>
      <c r="Q11" s="12">
        <v>160</v>
      </c>
      <c r="R11" s="12">
        <v>160</v>
      </c>
      <c r="S11" s="12">
        <v>160</v>
      </c>
      <c r="T11" s="12">
        <v>161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2069</v>
      </c>
      <c r="I12" s="38">
        <v>172</v>
      </c>
      <c r="J12" s="38">
        <v>172</v>
      </c>
      <c r="K12" s="38">
        <v>172</v>
      </c>
      <c r="L12" s="12">
        <v>173</v>
      </c>
      <c r="M12" s="12">
        <v>172</v>
      </c>
      <c r="N12" s="12">
        <v>173</v>
      </c>
      <c r="O12" s="12">
        <v>172</v>
      </c>
      <c r="P12" s="12">
        <v>173</v>
      </c>
      <c r="Q12" s="12">
        <v>172</v>
      </c>
      <c r="R12" s="12">
        <v>173</v>
      </c>
      <c r="S12" s="12">
        <v>172</v>
      </c>
      <c r="T12" s="12">
        <v>173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1627</v>
      </c>
      <c r="I13" s="38">
        <v>136</v>
      </c>
      <c r="J13" s="38">
        <v>136</v>
      </c>
      <c r="K13" s="38">
        <v>136</v>
      </c>
      <c r="L13" s="12">
        <v>135</v>
      </c>
      <c r="M13" s="12">
        <v>136</v>
      </c>
      <c r="N13" s="12">
        <v>135</v>
      </c>
      <c r="O13" s="12">
        <v>136</v>
      </c>
      <c r="P13" s="12">
        <v>135</v>
      </c>
      <c r="Q13" s="12">
        <v>136</v>
      </c>
      <c r="R13" s="12">
        <v>135</v>
      </c>
      <c r="S13" s="12">
        <v>136</v>
      </c>
      <c r="T13" s="12">
        <v>135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1342</v>
      </c>
      <c r="I14" s="38">
        <v>112</v>
      </c>
      <c r="J14" s="38">
        <v>112</v>
      </c>
      <c r="K14" s="38">
        <v>112</v>
      </c>
      <c r="L14" s="12">
        <v>112</v>
      </c>
      <c r="M14" s="12">
        <v>112</v>
      </c>
      <c r="N14" s="12">
        <v>111</v>
      </c>
      <c r="O14" s="12">
        <v>112</v>
      </c>
      <c r="P14" s="12">
        <v>112</v>
      </c>
      <c r="Q14" s="12">
        <v>112</v>
      </c>
      <c r="R14" s="12">
        <v>112</v>
      </c>
      <c r="S14" s="12">
        <v>112</v>
      </c>
      <c r="T14" s="12">
        <v>111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1683</v>
      </c>
      <c r="I15" s="38">
        <v>140</v>
      </c>
      <c r="J15" s="38">
        <v>140</v>
      </c>
      <c r="K15" s="38">
        <v>140</v>
      </c>
      <c r="L15" s="12">
        <v>141</v>
      </c>
      <c r="M15" s="12">
        <v>140</v>
      </c>
      <c r="N15" s="12">
        <v>140</v>
      </c>
      <c r="O15" s="12">
        <v>140</v>
      </c>
      <c r="P15" s="12">
        <v>141</v>
      </c>
      <c r="Q15" s="12">
        <v>140</v>
      </c>
      <c r="R15" s="12">
        <v>140</v>
      </c>
      <c r="S15" s="12">
        <v>140</v>
      </c>
      <c r="T15" s="12">
        <v>141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964</v>
      </c>
      <c r="I16" s="38">
        <v>80</v>
      </c>
      <c r="J16" s="38">
        <v>80</v>
      </c>
      <c r="K16" s="38">
        <v>81</v>
      </c>
      <c r="L16" s="12">
        <v>80</v>
      </c>
      <c r="M16" s="12">
        <v>80</v>
      </c>
      <c r="N16" s="12">
        <v>81</v>
      </c>
      <c r="O16" s="12">
        <v>80</v>
      </c>
      <c r="P16" s="12">
        <v>80</v>
      </c>
      <c r="Q16" s="12">
        <v>81</v>
      </c>
      <c r="R16" s="12">
        <v>80</v>
      </c>
      <c r="S16" s="12">
        <v>80</v>
      </c>
      <c r="T16" s="12">
        <v>81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1179</v>
      </c>
      <c r="I17" s="38">
        <v>98</v>
      </c>
      <c r="J17" s="38">
        <v>98</v>
      </c>
      <c r="K17" s="38">
        <v>98</v>
      </c>
      <c r="L17" s="12">
        <v>99</v>
      </c>
      <c r="M17" s="12">
        <v>98</v>
      </c>
      <c r="N17" s="12">
        <v>98</v>
      </c>
      <c r="O17" s="12">
        <v>98</v>
      </c>
      <c r="P17" s="12">
        <v>99</v>
      </c>
      <c r="Q17" s="12">
        <v>98</v>
      </c>
      <c r="R17" s="12">
        <v>98</v>
      </c>
      <c r="S17" s="12">
        <v>98</v>
      </c>
      <c r="T17" s="12">
        <v>99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3194</v>
      </c>
      <c r="I19" s="38">
        <v>266</v>
      </c>
      <c r="J19" s="38">
        <v>266</v>
      </c>
      <c r="K19" s="38">
        <v>266</v>
      </c>
      <c r="L19" s="12">
        <v>266</v>
      </c>
      <c r="M19" s="12">
        <v>266</v>
      </c>
      <c r="N19" s="12">
        <v>267</v>
      </c>
      <c r="O19" s="12">
        <v>266</v>
      </c>
      <c r="P19" s="12">
        <v>266</v>
      </c>
      <c r="Q19" s="12">
        <v>266</v>
      </c>
      <c r="R19" s="12">
        <v>266</v>
      </c>
      <c r="S19" s="12">
        <v>266</v>
      </c>
      <c r="T19" s="12">
        <v>267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7234</v>
      </c>
      <c r="I31" s="38">
        <v>603</v>
      </c>
      <c r="J31" s="38">
        <v>603</v>
      </c>
      <c r="K31" s="38">
        <v>603</v>
      </c>
      <c r="L31" s="12">
        <v>603</v>
      </c>
      <c r="M31" s="12">
        <v>603</v>
      </c>
      <c r="N31" s="12">
        <v>602</v>
      </c>
      <c r="O31" s="12">
        <v>603</v>
      </c>
      <c r="P31" s="12">
        <v>603</v>
      </c>
      <c r="Q31" s="12">
        <v>603</v>
      </c>
      <c r="R31" s="12">
        <v>603</v>
      </c>
      <c r="S31" s="12">
        <v>603</v>
      </c>
      <c r="T31" s="12">
        <v>602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6894</v>
      </c>
      <c r="I32" s="38">
        <v>575</v>
      </c>
      <c r="J32" s="38">
        <v>574</v>
      </c>
      <c r="K32" s="38">
        <v>575</v>
      </c>
      <c r="L32" s="12">
        <v>574</v>
      </c>
      <c r="M32" s="12">
        <v>575</v>
      </c>
      <c r="N32" s="12">
        <v>574</v>
      </c>
      <c r="O32" s="12">
        <v>575</v>
      </c>
      <c r="P32" s="12">
        <v>574</v>
      </c>
      <c r="Q32" s="12">
        <v>575</v>
      </c>
      <c r="R32" s="12">
        <v>574</v>
      </c>
      <c r="S32" s="12">
        <v>575</v>
      </c>
      <c r="T32" s="12">
        <v>574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3365</v>
      </c>
      <c r="I34" s="38">
        <v>280</v>
      </c>
      <c r="J34" s="38">
        <v>280</v>
      </c>
      <c r="K34" s="38">
        <v>280</v>
      </c>
      <c r="L34" s="12">
        <v>281</v>
      </c>
      <c r="M34" s="12">
        <v>280</v>
      </c>
      <c r="N34" s="12">
        <v>281</v>
      </c>
      <c r="O34" s="12">
        <v>280</v>
      </c>
      <c r="P34" s="12">
        <v>281</v>
      </c>
      <c r="Q34" s="12">
        <v>280</v>
      </c>
      <c r="R34" s="12">
        <v>281</v>
      </c>
      <c r="S34" s="12">
        <v>280</v>
      </c>
      <c r="T34" s="12">
        <v>281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508</v>
      </c>
      <c r="I35" s="38">
        <v>42</v>
      </c>
      <c r="J35" s="38">
        <v>42</v>
      </c>
      <c r="K35" s="38">
        <v>43</v>
      </c>
      <c r="L35" s="12">
        <v>42</v>
      </c>
      <c r="M35" s="12">
        <v>42</v>
      </c>
      <c r="N35" s="12">
        <v>43</v>
      </c>
      <c r="O35" s="12">
        <v>42</v>
      </c>
      <c r="P35" s="12">
        <v>42</v>
      </c>
      <c r="Q35" s="12">
        <v>43</v>
      </c>
      <c r="R35" s="12">
        <v>42</v>
      </c>
      <c r="S35" s="12">
        <v>42</v>
      </c>
      <c r="T35" s="12">
        <v>43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62"/>
      <c r="D64" s="62"/>
      <c r="E64" s="63"/>
      <c r="F64" s="63"/>
      <c r="G64" s="46"/>
      <c r="H64" s="38"/>
      <c r="I64" s="38"/>
      <c r="J64" s="38"/>
      <c r="K64" s="38"/>
      <c r="L64" s="12"/>
      <c r="M64" s="12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T65" si="0">SUM(G7:G64)</f>
        <v>0</v>
      </c>
      <c r="H65" s="48">
        <f t="shared" si="0"/>
        <v>40796</v>
      </c>
      <c r="I65" s="48">
        <f t="shared" si="0"/>
        <v>3398</v>
      </c>
      <c r="J65" s="48">
        <f t="shared" si="0"/>
        <v>3397</v>
      </c>
      <c r="K65" s="48">
        <f t="shared" si="0"/>
        <v>3400</v>
      </c>
      <c r="L65" s="48">
        <f t="shared" si="0"/>
        <v>3402</v>
      </c>
      <c r="M65" s="48">
        <f t="shared" si="0"/>
        <v>3398</v>
      </c>
      <c r="N65" s="48">
        <f t="shared" si="0"/>
        <v>3400</v>
      </c>
      <c r="O65" s="48">
        <f t="shared" si="0"/>
        <v>3398</v>
      </c>
      <c r="P65" s="48">
        <f t="shared" si="0"/>
        <v>3402</v>
      </c>
      <c r="Q65" s="48">
        <f t="shared" si="0"/>
        <v>3400</v>
      </c>
      <c r="R65" s="48">
        <f t="shared" si="0"/>
        <v>3399</v>
      </c>
      <c r="S65" s="48">
        <f t="shared" si="0"/>
        <v>3398</v>
      </c>
      <c r="T65" s="48">
        <f t="shared" si="0"/>
        <v>3404</v>
      </c>
    </row>
    <row r="66" spans="1:20" x14ac:dyDescent="0.2">
      <c r="H66" s="51"/>
    </row>
    <row r="67" spans="1:20" x14ac:dyDescent="0.2">
      <c r="C67" s="64"/>
      <c r="D67" s="64"/>
      <c r="E67" s="64"/>
      <c r="F67" s="64"/>
      <c r="H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46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227</v>
      </c>
    </row>
    <row r="3" spans="1:20" ht="15.75" customHeight="1" x14ac:dyDescent="0.25">
      <c r="B3" s="17" t="s">
        <v>228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18" t="s">
        <v>53</v>
      </c>
      <c r="H4" s="105" t="s">
        <v>214</v>
      </c>
      <c r="I4" s="129" t="s">
        <v>55</v>
      </c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</row>
    <row r="5" spans="1:20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18"/>
      <c r="H6" s="105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6647</v>
      </c>
      <c r="I7" s="38">
        <v>554</v>
      </c>
      <c r="J7" s="38">
        <v>554</v>
      </c>
      <c r="K7" s="38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554</v>
      </c>
      <c r="T7" s="12">
        <v>553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3705</v>
      </c>
      <c r="I8" s="38">
        <v>309</v>
      </c>
      <c r="J8" s="38">
        <v>309</v>
      </c>
      <c r="K8" s="38">
        <v>309</v>
      </c>
      <c r="L8" s="12">
        <v>308</v>
      </c>
      <c r="M8" s="12">
        <v>309</v>
      </c>
      <c r="N8" s="12">
        <v>309</v>
      </c>
      <c r="O8" s="12">
        <v>309</v>
      </c>
      <c r="P8" s="12">
        <v>308</v>
      </c>
      <c r="Q8" s="12">
        <v>309</v>
      </c>
      <c r="R8" s="12">
        <v>309</v>
      </c>
      <c r="S8" s="12">
        <v>309</v>
      </c>
      <c r="T8" s="12">
        <v>308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15569</v>
      </c>
      <c r="I9" s="38">
        <v>1297</v>
      </c>
      <c r="J9" s="38">
        <v>1297</v>
      </c>
      <c r="K9" s="38">
        <v>1297</v>
      </c>
      <c r="L9" s="12">
        <v>1298</v>
      </c>
      <c r="M9" s="12">
        <v>1297</v>
      </c>
      <c r="N9" s="12">
        <v>1298</v>
      </c>
      <c r="O9" s="12">
        <v>1297</v>
      </c>
      <c r="P9" s="12">
        <v>1298</v>
      </c>
      <c r="Q9" s="12">
        <v>1297</v>
      </c>
      <c r="R9" s="12">
        <v>1298</v>
      </c>
      <c r="S9" s="12">
        <v>1297</v>
      </c>
      <c r="T9" s="12">
        <v>1298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5984</v>
      </c>
      <c r="I10" s="38">
        <v>499</v>
      </c>
      <c r="J10" s="38">
        <v>499</v>
      </c>
      <c r="K10" s="38">
        <v>498</v>
      </c>
      <c r="L10" s="12">
        <v>499</v>
      </c>
      <c r="M10" s="12">
        <v>499</v>
      </c>
      <c r="N10" s="12">
        <v>498</v>
      </c>
      <c r="O10" s="12">
        <v>499</v>
      </c>
      <c r="P10" s="12">
        <v>499</v>
      </c>
      <c r="Q10" s="12">
        <v>498</v>
      </c>
      <c r="R10" s="12">
        <v>499</v>
      </c>
      <c r="S10" s="12">
        <v>499</v>
      </c>
      <c r="T10" s="12">
        <v>498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7340</v>
      </c>
      <c r="I11" s="38">
        <v>612</v>
      </c>
      <c r="J11" s="38">
        <v>612</v>
      </c>
      <c r="K11" s="38">
        <v>611</v>
      </c>
      <c r="L11" s="12">
        <v>612</v>
      </c>
      <c r="M11" s="12">
        <v>612</v>
      </c>
      <c r="N11" s="12">
        <v>611</v>
      </c>
      <c r="O11" s="12">
        <v>612</v>
      </c>
      <c r="P11" s="12">
        <v>612</v>
      </c>
      <c r="Q11" s="12">
        <v>611</v>
      </c>
      <c r="R11" s="12">
        <v>612</v>
      </c>
      <c r="S11" s="12">
        <v>612</v>
      </c>
      <c r="T11" s="12">
        <v>611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8556</v>
      </c>
      <c r="I12" s="38">
        <v>713</v>
      </c>
      <c r="J12" s="38">
        <v>713</v>
      </c>
      <c r="K12" s="38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  <c r="T12" s="12">
        <v>713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6615</v>
      </c>
      <c r="I13" s="38">
        <v>551</v>
      </c>
      <c r="J13" s="38">
        <v>551</v>
      </c>
      <c r="K13" s="38">
        <v>551</v>
      </c>
      <c r="L13" s="12">
        <v>552</v>
      </c>
      <c r="M13" s="12">
        <v>551</v>
      </c>
      <c r="N13" s="12">
        <v>551</v>
      </c>
      <c r="O13" s="12">
        <v>551</v>
      </c>
      <c r="P13" s="12">
        <v>552</v>
      </c>
      <c r="Q13" s="12">
        <v>551</v>
      </c>
      <c r="R13" s="12">
        <v>551</v>
      </c>
      <c r="S13" s="12">
        <v>551</v>
      </c>
      <c r="T13" s="12">
        <v>552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4502</v>
      </c>
      <c r="I14" s="38">
        <v>375</v>
      </c>
      <c r="J14" s="38">
        <v>375</v>
      </c>
      <c r="K14" s="38">
        <v>375</v>
      </c>
      <c r="L14" s="12">
        <v>375</v>
      </c>
      <c r="M14" s="12">
        <v>375</v>
      </c>
      <c r="N14" s="12">
        <v>376</v>
      </c>
      <c r="O14" s="12">
        <v>375</v>
      </c>
      <c r="P14" s="12">
        <v>375</v>
      </c>
      <c r="Q14" s="12">
        <v>375</v>
      </c>
      <c r="R14" s="12">
        <v>375</v>
      </c>
      <c r="S14" s="12">
        <v>375</v>
      </c>
      <c r="T14" s="12">
        <v>376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4080</v>
      </c>
      <c r="I15" s="38">
        <v>340</v>
      </c>
      <c r="J15" s="38">
        <v>340</v>
      </c>
      <c r="K15" s="38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  <c r="T15" s="12">
        <v>340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3400</v>
      </c>
      <c r="I16" s="38">
        <v>283</v>
      </c>
      <c r="J16" s="38">
        <v>283</v>
      </c>
      <c r="K16" s="38">
        <v>284</v>
      </c>
      <c r="L16" s="12">
        <v>283</v>
      </c>
      <c r="M16" s="12">
        <v>283</v>
      </c>
      <c r="N16" s="12">
        <v>284</v>
      </c>
      <c r="O16" s="12">
        <v>283</v>
      </c>
      <c r="P16" s="12">
        <v>283</v>
      </c>
      <c r="Q16" s="12">
        <v>284</v>
      </c>
      <c r="R16" s="12">
        <v>283</v>
      </c>
      <c r="S16" s="12">
        <v>283</v>
      </c>
      <c r="T16" s="12">
        <v>284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4000</v>
      </c>
      <c r="I17" s="38">
        <v>333</v>
      </c>
      <c r="J17" s="38">
        <v>333</v>
      </c>
      <c r="K17" s="38">
        <v>334</v>
      </c>
      <c r="L17" s="12">
        <v>333</v>
      </c>
      <c r="M17" s="12">
        <v>333</v>
      </c>
      <c r="N17" s="12">
        <v>334</v>
      </c>
      <c r="O17" s="12">
        <v>333</v>
      </c>
      <c r="P17" s="12">
        <v>333</v>
      </c>
      <c r="Q17" s="12">
        <v>334</v>
      </c>
      <c r="R17" s="12">
        <v>333</v>
      </c>
      <c r="S17" s="12">
        <v>333</v>
      </c>
      <c r="T17" s="12">
        <v>334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5947</v>
      </c>
      <c r="I19" s="38">
        <v>496</v>
      </c>
      <c r="J19" s="38">
        <v>496</v>
      </c>
      <c r="K19" s="38">
        <v>496</v>
      </c>
      <c r="L19" s="12">
        <v>495</v>
      </c>
      <c r="M19" s="12">
        <v>496</v>
      </c>
      <c r="N19" s="12">
        <v>495</v>
      </c>
      <c r="O19" s="12">
        <v>496</v>
      </c>
      <c r="P19" s="12">
        <v>495</v>
      </c>
      <c r="Q19" s="12">
        <v>496</v>
      </c>
      <c r="R19" s="12">
        <v>495</v>
      </c>
      <c r="S19" s="12">
        <v>496</v>
      </c>
      <c r="T19" s="12">
        <v>495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74700</v>
      </c>
      <c r="I30" s="38">
        <v>6225</v>
      </c>
      <c r="J30" s="38">
        <v>6225</v>
      </c>
      <c r="K30" s="38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  <c r="T30" s="12">
        <v>6225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14917</v>
      </c>
      <c r="I34" s="38">
        <v>1243</v>
      </c>
      <c r="J34" s="38">
        <v>1243</v>
      </c>
      <c r="K34" s="38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1243</v>
      </c>
      <c r="T34" s="12">
        <v>1244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62"/>
      <c r="D64" s="62"/>
      <c r="E64" s="63"/>
      <c r="F64" s="63"/>
      <c r="G64" s="46"/>
      <c r="H64" s="38"/>
      <c r="I64" s="38"/>
      <c r="J64" s="38"/>
      <c r="K64" s="38"/>
      <c r="L64" s="12"/>
      <c r="M64" s="12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T65" si="0">SUM(G7:G64)</f>
        <v>0</v>
      </c>
      <c r="H65" s="48">
        <f t="shared" si="0"/>
        <v>165962</v>
      </c>
      <c r="I65" s="48">
        <f t="shared" si="0"/>
        <v>13830</v>
      </c>
      <c r="J65" s="48">
        <f t="shared" si="0"/>
        <v>13830</v>
      </c>
      <c r="K65" s="48">
        <f t="shared" si="0"/>
        <v>13830</v>
      </c>
      <c r="L65" s="48">
        <f t="shared" si="0"/>
        <v>13830</v>
      </c>
      <c r="M65" s="48">
        <f t="shared" si="0"/>
        <v>13830</v>
      </c>
      <c r="N65" s="48">
        <f t="shared" si="0"/>
        <v>13831</v>
      </c>
      <c r="O65" s="48">
        <f t="shared" si="0"/>
        <v>13830</v>
      </c>
      <c r="P65" s="48">
        <f t="shared" si="0"/>
        <v>13830</v>
      </c>
      <c r="Q65" s="48">
        <f t="shared" si="0"/>
        <v>13830</v>
      </c>
      <c r="R65" s="48">
        <f t="shared" si="0"/>
        <v>13830</v>
      </c>
      <c r="S65" s="48">
        <f t="shared" si="0"/>
        <v>13830</v>
      </c>
      <c r="T65" s="48">
        <f t="shared" si="0"/>
        <v>13831</v>
      </c>
    </row>
    <row r="66" spans="1:20" x14ac:dyDescent="0.2">
      <c r="H66" s="51"/>
    </row>
    <row r="67" spans="1:20" x14ac:dyDescent="0.2">
      <c r="C67" s="64"/>
      <c r="D67" s="64"/>
      <c r="E67" s="64"/>
      <c r="F67" s="64"/>
      <c r="H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pane xSplit="3" ySplit="6" topLeftCell="D49" activePane="bottomRight" state="frozen"/>
      <selection pane="topRight"/>
      <selection pane="bottomLeft"/>
      <selection pane="bottomRight" activeCell="A60" sqref="A60:A6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</cols>
  <sheetData>
    <row r="1" spans="1:16" x14ac:dyDescent="0.2">
      <c r="P1" s="85" t="s">
        <v>229</v>
      </c>
    </row>
    <row r="3" spans="1:16" ht="20.100000000000001" customHeight="1" x14ac:dyDescent="0.25">
      <c r="B3" s="34" t="s">
        <v>230</v>
      </c>
    </row>
    <row r="4" spans="1:16" x14ac:dyDescent="0.2">
      <c r="A4" s="122" t="s">
        <v>50</v>
      </c>
      <c r="B4" s="122" t="s">
        <v>153</v>
      </c>
      <c r="C4" s="122" t="s">
        <v>51</v>
      </c>
      <c r="D4" s="122" t="s">
        <v>154</v>
      </c>
      <c r="E4" s="122" t="s">
        <v>55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</row>
    <row r="5" spans="1:16" x14ac:dyDescent="0.2">
      <c r="A5" s="122"/>
      <c r="B5" s="122"/>
      <c r="C5" s="122"/>
      <c r="D5" s="122"/>
      <c r="E5" s="122" t="s">
        <v>60</v>
      </c>
      <c r="F5" s="122"/>
      <c r="G5" s="122"/>
      <c r="H5" s="122" t="s">
        <v>61</v>
      </c>
      <c r="I5" s="122"/>
      <c r="J5" s="122"/>
      <c r="K5" s="122" t="s">
        <v>62</v>
      </c>
      <c r="L5" s="122"/>
      <c r="M5" s="122"/>
      <c r="N5" s="122" t="s">
        <v>63</v>
      </c>
      <c r="O5" s="122"/>
      <c r="P5" s="122"/>
    </row>
    <row r="6" spans="1:16" x14ac:dyDescent="0.2">
      <c r="A6" s="122"/>
      <c r="B6" s="122"/>
      <c r="C6" s="122"/>
      <c r="D6" s="122"/>
      <c r="E6" s="86" t="s">
        <v>139</v>
      </c>
      <c r="F6" s="86" t="s">
        <v>140</v>
      </c>
      <c r="G6" s="86" t="s">
        <v>141</v>
      </c>
      <c r="H6" s="86" t="s">
        <v>142</v>
      </c>
      <c r="I6" s="86" t="s">
        <v>143</v>
      </c>
      <c r="J6" s="86" t="s">
        <v>144</v>
      </c>
      <c r="K6" s="86" t="s">
        <v>145</v>
      </c>
      <c r="L6" s="86" t="s">
        <v>146</v>
      </c>
      <c r="M6" s="86" t="s">
        <v>147</v>
      </c>
      <c r="N6" s="86" t="s">
        <v>148</v>
      </c>
      <c r="O6" s="86" t="s">
        <v>149</v>
      </c>
      <c r="P6" s="86" t="s">
        <v>150</v>
      </c>
    </row>
    <row r="7" spans="1:16" x14ac:dyDescent="0.2">
      <c r="A7" s="32">
        <v>1</v>
      </c>
      <c r="B7" s="32">
        <v>450040</v>
      </c>
      <c r="C7" s="32" t="s">
        <v>78</v>
      </c>
      <c r="D7" s="32">
        <v>0</v>
      </c>
      <c r="E7" s="32">
        <v>0</v>
      </c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</row>
    <row r="8" spans="1:16" x14ac:dyDescent="0.2">
      <c r="A8" s="32">
        <v>2</v>
      </c>
      <c r="B8" s="32">
        <v>450039</v>
      </c>
      <c r="C8" s="32" t="s">
        <v>79</v>
      </c>
      <c r="D8" s="32">
        <v>4043</v>
      </c>
      <c r="E8" s="32">
        <v>337</v>
      </c>
      <c r="F8" s="32">
        <v>337</v>
      </c>
      <c r="G8" s="32">
        <v>337</v>
      </c>
      <c r="H8" s="32">
        <v>337</v>
      </c>
      <c r="I8" s="32">
        <v>337</v>
      </c>
      <c r="J8" s="32">
        <v>337</v>
      </c>
      <c r="K8" s="32">
        <v>337</v>
      </c>
      <c r="L8" s="32">
        <v>337</v>
      </c>
      <c r="M8" s="32">
        <v>337</v>
      </c>
      <c r="N8" s="32">
        <v>337</v>
      </c>
      <c r="O8" s="32">
        <v>337</v>
      </c>
      <c r="P8" s="32">
        <v>336</v>
      </c>
    </row>
    <row r="9" spans="1:16" x14ac:dyDescent="0.2">
      <c r="A9" s="32">
        <v>3</v>
      </c>
      <c r="B9" s="32">
        <v>450037</v>
      </c>
      <c r="C9" s="32" t="s">
        <v>80</v>
      </c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</row>
    <row r="10" spans="1:16" x14ac:dyDescent="0.2">
      <c r="A10" s="32">
        <v>4</v>
      </c>
      <c r="B10" s="32">
        <v>450041</v>
      </c>
      <c r="C10" s="32" t="s">
        <v>81</v>
      </c>
      <c r="D10" s="32">
        <v>306</v>
      </c>
      <c r="E10" s="32">
        <v>26</v>
      </c>
      <c r="F10" s="32">
        <v>25</v>
      </c>
      <c r="G10" s="32">
        <v>26</v>
      </c>
      <c r="H10" s="32">
        <v>25</v>
      </c>
      <c r="I10" s="32">
        <v>26</v>
      </c>
      <c r="J10" s="32">
        <v>25</v>
      </c>
      <c r="K10" s="32">
        <v>26</v>
      </c>
      <c r="L10" s="32">
        <v>25</v>
      </c>
      <c r="M10" s="32">
        <v>26</v>
      </c>
      <c r="N10" s="32">
        <v>25</v>
      </c>
      <c r="O10" s="32">
        <v>26</v>
      </c>
      <c r="P10" s="32">
        <v>25</v>
      </c>
    </row>
    <row r="11" spans="1:16" x14ac:dyDescent="0.2">
      <c r="A11" s="32">
        <v>5</v>
      </c>
      <c r="B11" s="32">
        <v>450035</v>
      </c>
      <c r="C11" s="32" t="s">
        <v>82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</row>
    <row r="12" spans="1:16" x14ac:dyDescent="0.2">
      <c r="A12" s="32">
        <v>6</v>
      </c>
      <c r="B12" s="32">
        <v>450038</v>
      </c>
      <c r="C12" s="32" t="s">
        <v>83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</row>
    <row r="13" spans="1:16" x14ac:dyDescent="0.2">
      <c r="A13" s="32">
        <v>7</v>
      </c>
      <c r="B13" s="32">
        <v>450049</v>
      </c>
      <c r="C13" s="32" t="s">
        <v>84</v>
      </c>
      <c r="D13" s="32"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</row>
    <row r="14" spans="1:16" x14ac:dyDescent="0.2">
      <c r="A14" s="32">
        <v>8</v>
      </c>
      <c r="B14" s="32">
        <v>450050</v>
      </c>
      <c r="C14" s="32" t="s">
        <v>85</v>
      </c>
      <c r="D14" s="32"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</row>
    <row r="15" spans="1:16" x14ac:dyDescent="0.2">
      <c r="A15" s="32">
        <v>9</v>
      </c>
      <c r="B15" s="32">
        <v>450033</v>
      </c>
      <c r="C15" s="32" t="s">
        <v>86</v>
      </c>
      <c r="D15" s="32">
        <v>0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</row>
    <row r="16" spans="1:16" x14ac:dyDescent="0.2">
      <c r="A16" s="32">
        <v>10</v>
      </c>
      <c r="B16" s="32">
        <v>450036</v>
      </c>
      <c r="C16" s="32" t="s">
        <v>87</v>
      </c>
      <c r="D16" s="32">
        <v>0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</row>
    <row r="17" spans="1:16" x14ac:dyDescent="0.2">
      <c r="A17" s="32">
        <v>11</v>
      </c>
      <c r="B17" s="32">
        <v>450022</v>
      </c>
      <c r="C17" s="32" t="s">
        <v>88</v>
      </c>
      <c r="D17" s="32">
        <v>0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</row>
    <row r="18" spans="1:16" x14ac:dyDescent="0.2">
      <c r="A18" s="32">
        <v>12</v>
      </c>
      <c r="B18" s="32">
        <v>450001</v>
      </c>
      <c r="C18" s="32" t="s">
        <v>89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</row>
    <row r="19" spans="1:16" x14ac:dyDescent="0.2">
      <c r="A19" s="32">
        <v>13</v>
      </c>
      <c r="B19" s="32">
        <v>450012</v>
      </c>
      <c r="C19" s="32" t="s">
        <v>90</v>
      </c>
      <c r="D19" s="32">
        <v>0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</row>
    <row r="20" spans="1:16" x14ac:dyDescent="0.2">
      <c r="A20" s="32">
        <v>14</v>
      </c>
      <c r="B20" s="32">
        <v>450002</v>
      </c>
      <c r="C20" s="32" t="s">
        <v>91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92</v>
      </c>
      <c r="D21" s="32">
        <v>4374</v>
      </c>
      <c r="E21" s="32">
        <v>365</v>
      </c>
      <c r="F21" s="32">
        <v>364</v>
      </c>
      <c r="G21" s="32">
        <v>365</v>
      </c>
      <c r="H21" s="32">
        <v>364</v>
      </c>
      <c r="I21" s="32">
        <v>365</v>
      </c>
      <c r="J21" s="32">
        <v>364</v>
      </c>
      <c r="K21" s="32">
        <v>365</v>
      </c>
      <c r="L21" s="32">
        <v>364</v>
      </c>
      <c r="M21" s="32">
        <v>365</v>
      </c>
      <c r="N21" s="32">
        <v>364</v>
      </c>
      <c r="O21" s="32">
        <v>365</v>
      </c>
      <c r="P21" s="32">
        <v>364</v>
      </c>
    </row>
    <row r="22" spans="1:16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97</v>
      </c>
      <c r="D26" s="32">
        <v>3430</v>
      </c>
      <c r="E26" s="32">
        <v>286</v>
      </c>
      <c r="F26" s="32">
        <v>286</v>
      </c>
      <c r="G26" s="32">
        <v>286</v>
      </c>
      <c r="H26" s="32">
        <v>286</v>
      </c>
      <c r="I26" s="32">
        <v>286</v>
      </c>
      <c r="J26" s="32">
        <v>285</v>
      </c>
      <c r="K26" s="32">
        <v>286</v>
      </c>
      <c r="L26" s="32">
        <v>286</v>
      </c>
      <c r="M26" s="32">
        <v>286</v>
      </c>
      <c r="N26" s="32">
        <v>286</v>
      </c>
      <c r="O26" s="32">
        <v>286</v>
      </c>
      <c r="P26" s="32">
        <v>285</v>
      </c>
    </row>
    <row r="27" spans="1:16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101</v>
      </c>
      <c r="D30" s="32">
        <v>5087</v>
      </c>
      <c r="E30" s="32">
        <v>424</v>
      </c>
      <c r="F30" s="32">
        <v>424</v>
      </c>
      <c r="G30" s="32">
        <v>424</v>
      </c>
      <c r="H30" s="32">
        <v>424</v>
      </c>
      <c r="I30" s="32">
        <v>424</v>
      </c>
      <c r="J30" s="32">
        <v>424</v>
      </c>
      <c r="K30" s="32">
        <v>424</v>
      </c>
      <c r="L30" s="32">
        <v>424</v>
      </c>
      <c r="M30" s="32">
        <v>424</v>
      </c>
      <c r="N30" s="32">
        <v>424</v>
      </c>
      <c r="O30" s="32">
        <v>424</v>
      </c>
      <c r="P30" s="32">
        <v>423</v>
      </c>
    </row>
    <row r="31" spans="1:16" x14ac:dyDescent="0.2">
      <c r="A31" s="32">
        <v>25</v>
      </c>
      <c r="B31" s="32">
        <v>450011</v>
      </c>
      <c r="C31" s="32" t="s">
        <v>102</v>
      </c>
      <c r="D31" s="32">
        <v>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</row>
    <row r="32" spans="1:16" x14ac:dyDescent="0.2">
      <c r="A32" s="32">
        <v>26</v>
      </c>
      <c r="B32" s="32">
        <v>450013</v>
      </c>
      <c r="C32" s="32" t="s">
        <v>103</v>
      </c>
      <c r="D32" s="32">
        <v>0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</row>
    <row r="33" spans="1:16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105</v>
      </c>
      <c r="D34" s="32">
        <v>8575</v>
      </c>
      <c r="E34" s="32">
        <v>715</v>
      </c>
      <c r="F34" s="32">
        <v>715</v>
      </c>
      <c r="G34" s="32">
        <v>715</v>
      </c>
      <c r="H34" s="32">
        <v>714</v>
      </c>
      <c r="I34" s="32">
        <v>715</v>
      </c>
      <c r="J34" s="32">
        <v>714</v>
      </c>
      <c r="K34" s="32">
        <v>715</v>
      </c>
      <c r="L34" s="32">
        <v>714</v>
      </c>
      <c r="M34" s="32">
        <v>715</v>
      </c>
      <c r="N34" s="32">
        <v>714</v>
      </c>
      <c r="O34" s="32">
        <v>715</v>
      </c>
      <c r="P34" s="32">
        <v>714</v>
      </c>
    </row>
    <row r="35" spans="1:16" x14ac:dyDescent="0.2">
      <c r="A35" s="32">
        <v>29</v>
      </c>
      <c r="B35" s="32">
        <v>450052</v>
      </c>
      <c r="C35" s="32" t="s">
        <v>106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450155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450154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450130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/>
      <c r="B64" s="32"/>
      <c r="C64" s="7" t="s">
        <v>326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1:16" ht="15.75" x14ac:dyDescent="0.25">
      <c r="A65" s="120" t="s">
        <v>135</v>
      </c>
      <c r="B65" s="121"/>
      <c r="C65" s="121"/>
      <c r="D65" s="35">
        <f t="shared" ref="D65:P65" si="0">SUM(D7:D64)</f>
        <v>25815</v>
      </c>
      <c r="E65" s="35">
        <f t="shared" si="0"/>
        <v>2153</v>
      </c>
      <c r="F65" s="35">
        <f t="shared" si="0"/>
        <v>2151</v>
      </c>
      <c r="G65" s="35">
        <f t="shared" si="0"/>
        <v>2153</v>
      </c>
      <c r="H65" s="35">
        <f t="shared" si="0"/>
        <v>2150</v>
      </c>
      <c r="I65" s="35">
        <f t="shared" si="0"/>
        <v>2153</v>
      </c>
      <c r="J65" s="35">
        <f t="shared" si="0"/>
        <v>2149</v>
      </c>
      <c r="K65" s="35">
        <f t="shared" si="0"/>
        <v>2153</v>
      </c>
      <c r="L65" s="35">
        <f t="shared" si="0"/>
        <v>2150</v>
      </c>
      <c r="M65" s="35">
        <f t="shared" si="0"/>
        <v>2153</v>
      </c>
      <c r="N65" s="35">
        <f t="shared" si="0"/>
        <v>2150</v>
      </c>
      <c r="O65" s="35">
        <f t="shared" si="0"/>
        <v>2153</v>
      </c>
      <c r="P65" s="35">
        <f t="shared" si="0"/>
        <v>2147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5:C65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151</v>
      </c>
    </row>
    <row r="3" spans="1:20" ht="15.75" customHeight="1" x14ac:dyDescent="0.25">
      <c r="B3" s="17" t="s">
        <v>152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138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4" t="s">
        <v>139</v>
      </c>
      <c r="J6" s="84" t="s">
        <v>140</v>
      </c>
      <c r="K6" s="84" t="s">
        <v>141</v>
      </c>
      <c r="L6" s="84" t="s">
        <v>142</v>
      </c>
      <c r="M6" s="84" t="s">
        <v>143</v>
      </c>
      <c r="N6" s="84" t="s">
        <v>144</v>
      </c>
      <c r="O6" s="84" t="s">
        <v>145</v>
      </c>
      <c r="P6" s="84" t="s">
        <v>146</v>
      </c>
      <c r="Q6" s="84" t="s">
        <v>147</v>
      </c>
      <c r="R6" s="84" t="s">
        <v>148</v>
      </c>
      <c r="S6" s="84" t="s">
        <v>149</v>
      </c>
      <c r="T6" s="84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200</v>
      </c>
      <c r="I7" s="38">
        <v>17</v>
      </c>
      <c r="J7" s="38">
        <v>17</v>
      </c>
      <c r="K7" s="38">
        <v>16</v>
      </c>
      <c r="L7" s="38">
        <v>17</v>
      </c>
      <c r="M7" s="38">
        <v>17</v>
      </c>
      <c r="N7" s="12">
        <v>16</v>
      </c>
      <c r="O7" s="12">
        <v>17</v>
      </c>
      <c r="P7" s="12">
        <v>17</v>
      </c>
      <c r="Q7" s="12">
        <v>16</v>
      </c>
      <c r="R7" s="12">
        <v>17</v>
      </c>
      <c r="S7" s="12">
        <v>17</v>
      </c>
      <c r="T7" s="12">
        <v>16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150</v>
      </c>
      <c r="I9" s="38">
        <v>13</v>
      </c>
      <c r="J9" s="38">
        <v>12</v>
      </c>
      <c r="K9" s="38">
        <v>13</v>
      </c>
      <c r="L9" s="38">
        <v>12</v>
      </c>
      <c r="M9" s="38">
        <v>13</v>
      </c>
      <c r="N9" s="12">
        <v>12</v>
      </c>
      <c r="O9" s="12">
        <v>13</v>
      </c>
      <c r="P9" s="12">
        <v>12</v>
      </c>
      <c r="Q9" s="12">
        <v>13</v>
      </c>
      <c r="R9" s="12">
        <v>12</v>
      </c>
      <c r="S9" s="12">
        <v>13</v>
      </c>
      <c r="T9" s="12">
        <v>12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200</v>
      </c>
      <c r="I10" s="38">
        <v>17</v>
      </c>
      <c r="J10" s="38">
        <v>17</v>
      </c>
      <c r="K10" s="38">
        <v>16</v>
      </c>
      <c r="L10" s="38">
        <v>17</v>
      </c>
      <c r="M10" s="38">
        <v>17</v>
      </c>
      <c r="N10" s="12">
        <v>16</v>
      </c>
      <c r="O10" s="12">
        <v>17</v>
      </c>
      <c r="P10" s="12">
        <v>17</v>
      </c>
      <c r="Q10" s="12">
        <v>16</v>
      </c>
      <c r="R10" s="12">
        <v>17</v>
      </c>
      <c r="S10" s="12">
        <v>17</v>
      </c>
      <c r="T10" s="12">
        <v>16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100</v>
      </c>
      <c r="I11" s="38">
        <v>8</v>
      </c>
      <c r="J11" s="38">
        <v>8</v>
      </c>
      <c r="K11" s="38">
        <v>9</v>
      </c>
      <c r="L11" s="38">
        <v>8</v>
      </c>
      <c r="M11" s="38">
        <v>8</v>
      </c>
      <c r="N11" s="12">
        <v>9</v>
      </c>
      <c r="O11" s="12">
        <v>8</v>
      </c>
      <c r="P11" s="12">
        <v>8</v>
      </c>
      <c r="Q11" s="12">
        <v>9</v>
      </c>
      <c r="R11" s="12">
        <v>8</v>
      </c>
      <c r="S11" s="12">
        <v>8</v>
      </c>
      <c r="T11" s="12">
        <v>9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200</v>
      </c>
      <c r="I13" s="38">
        <v>17</v>
      </c>
      <c r="J13" s="38">
        <v>17</v>
      </c>
      <c r="K13" s="38">
        <v>16</v>
      </c>
      <c r="L13" s="38">
        <v>17</v>
      </c>
      <c r="M13" s="38">
        <v>17</v>
      </c>
      <c r="N13" s="12">
        <v>16</v>
      </c>
      <c r="O13" s="12">
        <v>17</v>
      </c>
      <c r="P13" s="12">
        <v>17</v>
      </c>
      <c r="Q13" s="12">
        <v>16</v>
      </c>
      <c r="R13" s="12">
        <v>17</v>
      </c>
      <c r="S13" s="12">
        <v>17</v>
      </c>
      <c r="T13" s="12">
        <v>16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300</v>
      </c>
      <c r="I19" s="38">
        <v>25</v>
      </c>
      <c r="J19" s="38">
        <v>25</v>
      </c>
      <c r="K19" s="38">
        <v>25</v>
      </c>
      <c r="L19" s="38">
        <v>25</v>
      </c>
      <c r="M19" s="38">
        <v>25</v>
      </c>
      <c r="N19" s="12">
        <v>25</v>
      </c>
      <c r="O19" s="12">
        <v>25</v>
      </c>
      <c r="P19" s="12">
        <v>25</v>
      </c>
      <c r="Q19" s="12">
        <v>25</v>
      </c>
      <c r="R19" s="12">
        <v>25</v>
      </c>
      <c r="S19" s="12">
        <v>25</v>
      </c>
      <c r="T19" s="12">
        <v>25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200</v>
      </c>
      <c r="I23" s="38">
        <v>17</v>
      </c>
      <c r="J23" s="38">
        <v>17</v>
      </c>
      <c r="K23" s="38">
        <v>16</v>
      </c>
      <c r="L23" s="38">
        <v>17</v>
      </c>
      <c r="M23" s="38">
        <v>17</v>
      </c>
      <c r="N23" s="12">
        <v>16</v>
      </c>
      <c r="O23" s="12">
        <v>17</v>
      </c>
      <c r="P23" s="12">
        <v>17</v>
      </c>
      <c r="Q23" s="12">
        <v>16</v>
      </c>
      <c r="R23" s="12">
        <v>17</v>
      </c>
      <c r="S23" s="12">
        <v>17</v>
      </c>
      <c r="T23" s="12">
        <v>16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100</v>
      </c>
      <c r="I28" s="38">
        <v>8</v>
      </c>
      <c r="J28" s="38">
        <v>8</v>
      </c>
      <c r="K28" s="38">
        <v>9</v>
      </c>
      <c r="L28" s="38">
        <v>8</v>
      </c>
      <c r="M28" s="38">
        <v>8</v>
      </c>
      <c r="N28" s="12">
        <v>9</v>
      </c>
      <c r="O28" s="12">
        <v>8</v>
      </c>
      <c r="P28" s="12">
        <v>8</v>
      </c>
      <c r="Q28" s="12">
        <v>9</v>
      </c>
      <c r="R28" s="12">
        <v>8</v>
      </c>
      <c r="S28" s="12">
        <v>8</v>
      </c>
      <c r="T28" s="12">
        <v>9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300</v>
      </c>
      <c r="I30" s="38">
        <v>25</v>
      </c>
      <c r="J30" s="38">
        <v>25</v>
      </c>
      <c r="K30" s="38">
        <v>25</v>
      </c>
      <c r="L30" s="38">
        <v>25</v>
      </c>
      <c r="M30" s="38">
        <v>25</v>
      </c>
      <c r="N30" s="12">
        <v>25</v>
      </c>
      <c r="O30" s="12">
        <v>25</v>
      </c>
      <c r="P30" s="12">
        <v>25</v>
      </c>
      <c r="Q30" s="12">
        <v>25</v>
      </c>
      <c r="R30" s="12">
        <v>25</v>
      </c>
      <c r="S30" s="12">
        <v>25</v>
      </c>
      <c r="T30" s="12">
        <v>25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250</v>
      </c>
      <c r="I31" s="38">
        <v>21</v>
      </c>
      <c r="J31" s="38">
        <v>21</v>
      </c>
      <c r="K31" s="38">
        <v>21</v>
      </c>
      <c r="L31" s="38">
        <v>21</v>
      </c>
      <c r="M31" s="38">
        <v>21</v>
      </c>
      <c r="N31" s="12">
        <v>20</v>
      </c>
      <c r="O31" s="12">
        <v>21</v>
      </c>
      <c r="P31" s="12">
        <v>21</v>
      </c>
      <c r="Q31" s="12">
        <v>21</v>
      </c>
      <c r="R31" s="12">
        <v>21</v>
      </c>
      <c r="S31" s="12">
        <v>21</v>
      </c>
      <c r="T31" s="12">
        <v>20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250</v>
      </c>
      <c r="I32" s="38">
        <v>21</v>
      </c>
      <c r="J32" s="38">
        <v>21</v>
      </c>
      <c r="K32" s="38">
        <v>21</v>
      </c>
      <c r="L32" s="38">
        <v>21</v>
      </c>
      <c r="M32" s="38">
        <v>21</v>
      </c>
      <c r="N32" s="12">
        <v>20</v>
      </c>
      <c r="O32" s="12">
        <v>21</v>
      </c>
      <c r="P32" s="12">
        <v>21</v>
      </c>
      <c r="Q32" s="12">
        <v>21</v>
      </c>
      <c r="R32" s="12">
        <v>21</v>
      </c>
      <c r="S32" s="12">
        <v>21</v>
      </c>
      <c r="T32" s="12">
        <v>20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112</v>
      </c>
      <c r="I34" s="38">
        <v>9</v>
      </c>
      <c r="J34" s="38">
        <v>9</v>
      </c>
      <c r="K34" s="38">
        <v>10</v>
      </c>
      <c r="L34" s="38">
        <v>9</v>
      </c>
      <c r="M34" s="38">
        <v>9</v>
      </c>
      <c r="N34" s="12">
        <v>10</v>
      </c>
      <c r="O34" s="12">
        <v>9</v>
      </c>
      <c r="P34" s="12">
        <v>9</v>
      </c>
      <c r="Q34" s="12">
        <v>10</v>
      </c>
      <c r="R34" s="12">
        <v>9</v>
      </c>
      <c r="S34" s="12">
        <v>9</v>
      </c>
      <c r="T34" s="12">
        <v>10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50</v>
      </c>
      <c r="I35" s="38">
        <v>4</v>
      </c>
      <c r="J35" s="38">
        <v>4</v>
      </c>
      <c r="K35" s="38">
        <v>4</v>
      </c>
      <c r="L35" s="38">
        <v>4</v>
      </c>
      <c r="M35" s="38">
        <v>4</v>
      </c>
      <c r="N35" s="12">
        <v>5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5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100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2512</v>
      </c>
      <c r="I65" s="48">
        <f t="shared" si="0"/>
        <v>202</v>
      </c>
      <c r="J65" s="48">
        <f t="shared" si="0"/>
        <v>201</v>
      </c>
      <c r="K65" s="48">
        <f t="shared" si="0"/>
        <v>201</v>
      </c>
      <c r="L65" s="48">
        <f t="shared" si="0"/>
        <v>201</v>
      </c>
      <c r="M65" s="48">
        <f t="shared" si="0"/>
        <v>202</v>
      </c>
      <c r="N65" s="8">
        <f t="shared" si="0"/>
        <v>199</v>
      </c>
      <c r="O65" s="8">
        <f t="shared" si="0"/>
        <v>202</v>
      </c>
      <c r="P65" s="8">
        <f t="shared" si="0"/>
        <v>201</v>
      </c>
      <c r="Q65" s="8">
        <f t="shared" si="0"/>
        <v>201</v>
      </c>
      <c r="R65" s="8">
        <f t="shared" si="0"/>
        <v>201</v>
      </c>
      <c r="S65" s="8">
        <f t="shared" si="0"/>
        <v>202</v>
      </c>
      <c r="T65" s="8">
        <f t="shared" si="0"/>
        <v>199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>
      <pane xSplit="3" ySplit="6" topLeftCell="D58" activePane="bottomRight" state="frozen"/>
      <selection pane="topRight"/>
      <selection pane="bottomLeft"/>
      <selection pane="bottomRight" activeCell="A60" sqref="A60:A6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7" width="11" customWidth="1"/>
  </cols>
  <sheetData>
    <row r="1" spans="1:19" x14ac:dyDescent="0.2">
      <c r="S1" s="85" t="s">
        <v>235</v>
      </c>
    </row>
    <row r="3" spans="1:19" ht="20.100000000000001" customHeight="1" x14ac:dyDescent="0.25">
      <c r="B3" s="34" t="s">
        <v>236</v>
      </c>
    </row>
    <row r="4" spans="1:19" x14ac:dyDescent="0.2">
      <c r="A4" s="122" t="s">
        <v>50</v>
      </c>
      <c r="B4" s="122" t="s">
        <v>153</v>
      </c>
      <c r="C4" s="122" t="s">
        <v>51</v>
      </c>
      <c r="D4" s="122" t="s">
        <v>154</v>
      </c>
      <c r="E4" s="122" t="s">
        <v>231</v>
      </c>
      <c r="F4" s="122"/>
      <c r="G4" s="122"/>
      <c r="H4" s="122" t="s">
        <v>55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ht="135" customHeight="1" x14ac:dyDescent="0.2">
      <c r="A5" s="122"/>
      <c r="B5" s="122"/>
      <c r="C5" s="122"/>
      <c r="D5" s="122"/>
      <c r="E5" s="92" t="s">
        <v>232</v>
      </c>
      <c r="F5" s="92" t="s">
        <v>233</v>
      </c>
      <c r="G5" s="92" t="s">
        <v>234</v>
      </c>
      <c r="H5" s="122" t="s">
        <v>60</v>
      </c>
      <c r="I5" s="122"/>
      <c r="J5" s="122"/>
      <c r="K5" s="122" t="s">
        <v>61</v>
      </c>
      <c r="L5" s="122"/>
      <c r="M5" s="122"/>
      <c r="N5" s="122" t="s">
        <v>62</v>
      </c>
      <c r="O5" s="122"/>
      <c r="P5" s="122"/>
      <c r="Q5" s="122" t="s">
        <v>63</v>
      </c>
      <c r="R5" s="122"/>
      <c r="S5" s="122"/>
    </row>
    <row r="6" spans="1:19" x14ac:dyDescent="0.2">
      <c r="A6" s="122"/>
      <c r="B6" s="122"/>
      <c r="C6" s="122"/>
      <c r="D6" s="122"/>
      <c r="E6" s="122"/>
      <c r="F6" s="122"/>
      <c r="G6" s="122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78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79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80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81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82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83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84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85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86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87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88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89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90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91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92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101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102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103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105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106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450155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450154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450130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/>
      <c r="B64" s="32"/>
      <c r="C64" s="7" t="s">
        <v>326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</row>
    <row r="65" spans="1:19" ht="15.75" x14ac:dyDescent="0.25">
      <c r="A65" s="120" t="s">
        <v>135</v>
      </c>
      <c r="B65" s="121"/>
      <c r="C65" s="121"/>
      <c r="D65" s="35">
        <f t="shared" ref="D65:S65" si="0">SUM(D7:D64)</f>
        <v>4419</v>
      </c>
      <c r="E65" s="35">
        <f t="shared" si="0"/>
        <v>169</v>
      </c>
      <c r="F65" s="35">
        <f t="shared" si="0"/>
        <v>3998</v>
      </c>
      <c r="G65" s="35">
        <f t="shared" si="0"/>
        <v>252</v>
      </c>
      <c r="H65" s="35">
        <f t="shared" si="0"/>
        <v>372</v>
      </c>
      <c r="I65" s="35">
        <f t="shared" si="0"/>
        <v>368</v>
      </c>
      <c r="J65" s="35">
        <f t="shared" si="0"/>
        <v>364</v>
      </c>
      <c r="K65" s="35">
        <f t="shared" si="0"/>
        <v>369</v>
      </c>
      <c r="L65" s="35">
        <f t="shared" si="0"/>
        <v>372</v>
      </c>
      <c r="M65" s="35">
        <f t="shared" si="0"/>
        <v>363</v>
      </c>
      <c r="N65" s="35">
        <f t="shared" si="0"/>
        <v>372</v>
      </c>
      <c r="O65" s="35">
        <f t="shared" si="0"/>
        <v>369</v>
      </c>
      <c r="P65" s="35">
        <f t="shared" si="0"/>
        <v>364</v>
      </c>
      <c r="Q65" s="35">
        <f t="shared" si="0"/>
        <v>369</v>
      </c>
      <c r="R65" s="35">
        <f t="shared" si="0"/>
        <v>372</v>
      </c>
      <c r="S65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5:C65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tabSelected="1" workbookViewId="0">
      <pane xSplit="3" ySplit="6" topLeftCell="D7" activePane="bottomRight" state="frozen"/>
      <selection pane="topRight"/>
      <selection pane="bottomLeft"/>
      <selection pane="bottomRight" activeCell="A64" sqref="A64"/>
    </sheetView>
  </sheetViews>
  <sheetFormatPr defaultRowHeight="15" x14ac:dyDescent="0.2"/>
  <cols>
    <col min="1" max="1" width="7" customWidth="1"/>
    <col min="3" max="3" width="50" customWidth="1"/>
    <col min="4" max="4" width="12.5546875" customWidth="1"/>
  </cols>
  <sheetData>
    <row r="1" spans="1:16" x14ac:dyDescent="0.2">
      <c r="P1" s="85" t="s">
        <v>237</v>
      </c>
    </row>
    <row r="3" spans="1:16" ht="20.100000000000001" customHeight="1" x14ac:dyDescent="0.25">
      <c r="B3" s="34" t="s">
        <v>238</v>
      </c>
    </row>
    <row r="4" spans="1:16" x14ac:dyDescent="0.2">
      <c r="A4" s="122" t="s">
        <v>50</v>
      </c>
      <c r="B4" s="122" t="s">
        <v>153</v>
      </c>
      <c r="C4" s="122" t="s">
        <v>51</v>
      </c>
      <c r="D4" s="92" t="s">
        <v>154</v>
      </c>
      <c r="E4" s="122" t="s">
        <v>55</v>
      </c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</row>
    <row r="5" spans="1:16" x14ac:dyDescent="0.2">
      <c r="A5" s="122"/>
      <c r="B5" s="122"/>
      <c r="C5" s="122"/>
      <c r="D5" s="92"/>
      <c r="E5" s="122" t="s">
        <v>60</v>
      </c>
      <c r="F5" s="122"/>
      <c r="G5" s="122"/>
      <c r="H5" s="122" t="s">
        <v>61</v>
      </c>
      <c r="I5" s="122"/>
      <c r="J5" s="122"/>
      <c r="K5" s="122" t="s">
        <v>62</v>
      </c>
      <c r="L5" s="122"/>
      <c r="M5" s="122"/>
      <c r="N5" s="122" t="s">
        <v>63</v>
      </c>
      <c r="O5" s="122"/>
      <c r="P5" s="122"/>
    </row>
    <row r="6" spans="1:16" x14ac:dyDescent="0.2">
      <c r="A6" s="122"/>
      <c r="B6" s="122"/>
      <c r="C6" s="122"/>
      <c r="D6" s="92"/>
      <c r="E6" s="86" t="s">
        <v>139</v>
      </c>
      <c r="F6" s="86" t="s">
        <v>140</v>
      </c>
      <c r="G6" s="86" t="s">
        <v>141</v>
      </c>
      <c r="H6" s="86" t="s">
        <v>142</v>
      </c>
      <c r="I6" s="86" t="s">
        <v>143</v>
      </c>
      <c r="J6" s="86" t="s">
        <v>144</v>
      </c>
      <c r="K6" s="86" t="s">
        <v>145</v>
      </c>
      <c r="L6" s="86" t="s">
        <v>146</v>
      </c>
      <c r="M6" s="86" t="s">
        <v>147</v>
      </c>
      <c r="N6" s="86" t="s">
        <v>148</v>
      </c>
      <c r="O6" s="86" t="s">
        <v>149</v>
      </c>
      <c r="P6" s="86" t="s">
        <v>150</v>
      </c>
    </row>
    <row r="7" spans="1:16" x14ac:dyDescent="0.2">
      <c r="A7" s="32">
        <v>1</v>
      </c>
      <c r="B7" s="32">
        <v>450040</v>
      </c>
      <c r="C7" s="32" t="s">
        <v>78</v>
      </c>
      <c r="D7" s="32">
        <v>6000</v>
      </c>
      <c r="E7" s="32">
        <v>500</v>
      </c>
      <c r="F7" s="32">
        <v>500</v>
      </c>
      <c r="G7" s="32">
        <v>500</v>
      </c>
      <c r="H7" s="32">
        <v>500</v>
      </c>
      <c r="I7" s="32">
        <v>500</v>
      </c>
      <c r="J7" s="32">
        <v>500</v>
      </c>
      <c r="K7" s="32">
        <v>500</v>
      </c>
      <c r="L7" s="32">
        <v>500</v>
      </c>
      <c r="M7" s="32">
        <v>500</v>
      </c>
      <c r="N7" s="32">
        <v>500</v>
      </c>
      <c r="O7" s="32">
        <v>500</v>
      </c>
      <c r="P7" s="32">
        <v>500</v>
      </c>
    </row>
    <row r="8" spans="1:16" x14ac:dyDescent="0.2">
      <c r="A8" s="32">
        <v>2</v>
      </c>
      <c r="B8" s="32">
        <v>450039</v>
      </c>
      <c r="C8" s="32" t="s">
        <v>79</v>
      </c>
      <c r="D8" s="32">
        <v>3200</v>
      </c>
      <c r="E8" s="32">
        <v>267</v>
      </c>
      <c r="F8" s="32">
        <v>267</v>
      </c>
      <c r="G8" s="32">
        <v>266</v>
      </c>
      <c r="H8" s="32">
        <v>267</v>
      </c>
      <c r="I8" s="32">
        <v>267</v>
      </c>
      <c r="J8" s="32">
        <v>266</v>
      </c>
      <c r="K8" s="32">
        <v>267</v>
      </c>
      <c r="L8" s="32">
        <v>267</v>
      </c>
      <c r="M8" s="32">
        <v>266</v>
      </c>
      <c r="N8" s="32">
        <v>267</v>
      </c>
      <c r="O8" s="32">
        <v>267</v>
      </c>
      <c r="P8" s="32">
        <v>266</v>
      </c>
    </row>
    <row r="9" spans="1:16" x14ac:dyDescent="0.2">
      <c r="A9" s="32">
        <v>3</v>
      </c>
      <c r="B9" s="32">
        <v>450037</v>
      </c>
      <c r="C9" s="32" t="s">
        <v>80</v>
      </c>
      <c r="D9" s="32">
        <v>12500</v>
      </c>
      <c r="E9" s="32">
        <v>1042</v>
      </c>
      <c r="F9" s="32">
        <v>1042</v>
      </c>
      <c r="G9" s="32">
        <v>1041</v>
      </c>
      <c r="H9" s="32">
        <v>1042</v>
      </c>
      <c r="I9" s="32">
        <v>1042</v>
      </c>
      <c r="J9" s="32">
        <v>1041</v>
      </c>
      <c r="K9" s="32">
        <v>1042</v>
      </c>
      <c r="L9" s="32">
        <v>1042</v>
      </c>
      <c r="M9" s="32">
        <v>1041</v>
      </c>
      <c r="N9" s="32">
        <v>1042</v>
      </c>
      <c r="O9" s="32">
        <v>1042</v>
      </c>
      <c r="P9" s="32">
        <v>1041</v>
      </c>
    </row>
    <row r="10" spans="1:16" x14ac:dyDescent="0.2">
      <c r="A10" s="32">
        <v>4</v>
      </c>
      <c r="B10" s="32">
        <v>450041</v>
      </c>
      <c r="C10" s="32" t="s">
        <v>81</v>
      </c>
      <c r="D10" s="32">
        <v>5600</v>
      </c>
      <c r="E10" s="32">
        <v>467</v>
      </c>
      <c r="F10" s="32">
        <v>467</v>
      </c>
      <c r="G10" s="32">
        <v>466</v>
      </c>
      <c r="H10" s="32">
        <v>467</v>
      </c>
      <c r="I10" s="32">
        <v>467</v>
      </c>
      <c r="J10" s="32">
        <v>466</v>
      </c>
      <c r="K10" s="32">
        <v>467</v>
      </c>
      <c r="L10" s="32">
        <v>467</v>
      </c>
      <c r="M10" s="32">
        <v>466</v>
      </c>
      <c r="N10" s="32">
        <v>467</v>
      </c>
      <c r="O10" s="32">
        <v>467</v>
      </c>
      <c r="P10" s="32">
        <v>466</v>
      </c>
    </row>
    <row r="11" spans="1:16" x14ac:dyDescent="0.2">
      <c r="A11" s="32">
        <v>5</v>
      </c>
      <c r="B11" s="32">
        <v>450035</v>
      </c>
      <c r="C11" s="32" t="s">
        <v>82</v>
      </c>
      <c r="D11" s="32">
        <v>7500</v>
      </c>
      <c r="E11" s="32">
        <v>625</v>
      </c>
      <c r="F11" s="32">
        <v>625</v>
      </c>
      <c r="G11" s="32">
        <v>625</v>
      </c>
      <c r="H11" s="32">
        <v>625</v>
      </c>
      <c r="I11" s="32">
        <v>625</v>
      </c>
      <c r="J11" s="32">
        <v>625</v>
      </c>
      <c r="K11" s="32">
        <v>625</v>
      </c>
      <c r="L11" s="32">
        <v>625</v>
      </c>
      <c r="M11" s="32">
        <v>625</v>
      </c>
      <c r="N11" s="32">
        <v>625</v>
      </c>
      <c r="O11" s="32">
        <v>625</v>
      </c>
      <c r="P11" s="32">
        <v>625</v>
      </c>
    </row>
    <row r="12" spans="1:16" x14ac:dyDescent="0.2">
      <c r="A12" s="32">
        <v>6</v>
      </c>
      <c r="B12" s="32">
        <v>450038</v>
      </c>
      <c r="C12" s="32" t="s">
        <v>83</v>
      </c>
      <c r="D12" s="32">
        <v>8400</v>
      </c>
      <c r="E12" s="32">
        <v>700</v>
      </c>
      <c r="F12" s="32">
        <v>700</v>
      </c>
      <c r="G12" s="32">
        <v>700</v>
      </c>
      <c r="H12" s="32">
        <v>700</v>
      </c>
      <c r="I12" s="32">
        <v>700</v>
      </c>
      <c r="J12" s="32">
        <v>700</v>
      </c>
      <c r="K12" s="32">
        <v>700</v>
      </c>
      <c r="L12" s="32">
        <v>700</v>
      </c>
      <c r="M12" s="32">
        <v>700</v>
      </c>
      <c r="N12" s="32">
        <v>700</v>
      </c>
      <c r="O12" s="32">
        <v>700</v>
      </c>
      <c r="P12" s="32">
        <v>700</v>
      </c>
    </row>
    <row r="13" spans="1:16" x14ac:dyDescent="0.2">
      <c r="A13" s="32">
        <v>7</v>
      </c>
      <c r="B13" s="32">
        <v>450049</v>
      </c>
      <c r="C13" s="32" t="s">
        <v>84</v>
      </c>
      <c r="D13" s="32">
        <v>5800</v>
      </c>
      <c r="E13" s="32">
        <v>483</v>
      </c>
      <c r="F13" s="32">
        <v>483</v>
      </c>
      <c r="G13" s="32">
        <v>484</v>
      </c>
      <c r="H13" s="32">
        <v>483</v>
      </c>
      <c r="I13" s="32">
        <v>483</v>
      </c>
      <c r="J13" s="32">
        <v>484</v>
      </c>
      <c r="K13" s="32">
        <v>483</v>
      </c>
      <c r="L13" s="32">
        <v>483</v>
      </c>
      <c r="M13" s="32">
        <v>484</v>
      </c>
      <c r="N13" s="32">
        <v>483</v>
      </c>
      <c r="O13" s="32">
        <v>483</v>
      </c>
      <c r="P13" s="32">
        <v>484</v>
      </c>
    </row>
    <row r="14" spans="1:16" x14ac:dyDescent="0.2">
      <c r="A14" s="32">
        <v>8</v>
      </c>
      <c r="B14" s="32">
        <v>450050</v>
      </c>
      <c r="C14" s="32" t="s">
        <v>85</v>
      </c>
      <c r="D14" s="32">
        <v>5400</v>
      </c>
      <c r="E14" s="32">
        <v>450</v>
      </c>
      <c r="F14" s="32">
        <v>450</v>
      </c>
      <c r="G14" s="32">
        <v>450</v>
      </c>
      <c r="H14" s="32">
        <v>450</v>
      </c>
      <c r="I14" s="32">
        <v>450</v>
      </c>
      <c r="J14" s="32">
        <v>450</v>
      </c>
      <c r="K14" s="32">
        <v>450</v>
      </c>
      <c r="L14" s="32">
        <v>450</v>
      </c>
      <c r="M14" s="32">
        <v>450</v>
      </c>
      <c r="N14" s="32">
        <v>450</v>
      </c>
      <c r="O14" s="32">
        <v>450</v>
      </c>
      <c r="P14" s="32">
        <v>450</v>
      </c>
    </row>
    <row r="15" spans="1:16" x14ac:dyDescent="0.2">
      <c r="A15" s="32">
        <v>9</v>
      </c>
      <c r="B15" s="32">
        <v>450033</v>
      </c>
      <c r="C15" s="32" t="s">
        <v>86</v>
      </c>
      <c r="D15" s="32">
        <v>2700</v>
      </c>
      <c r="E15" s="32">
        <v>225</v>
      </c>
      <c r="F15" s="32">
        <v>225</v>
      </c>
      <c r="G15" s="32">
        <v>225</v>
      </c>
      <c r="H15" s="32">
        <v>225</v>
      </c>
      <c r="I15" s="32">
        <v>225</v>
      </c>
      <c r="J15" s="32">
        <v>225</v>
      </c>
      <c r="K15" s="32">
        <v>225</v>
      </c>
      <c r="L15" s="32">
        <v>225</v>
      </c>
      <c r="M15" s="32">
        <v>225</v>
      </c>
      <c r="N15" s="32">
        <v>225</v>
      </c>
      <c r="O15" s="32">
        <v>225</v>
      </c>
      <c r="P15" s="32">
        <v>225</v>
      </c>
    </row>
    <row r="16" spans="1:16" x14ac:dyDescent="0.2">
      <c r="A16" s="32">
        <v>10</v>
      </c>
      <c r="B16" s="32">
        <v>450036</v>
      </c>
      <c r="C16" s="32" t="s">
        <v>87</v>
      </c>
      <c r="D16" s="32">
        <v>3500</v>
      </c>
      <c r="E16" s="32">
        <v>292</v>
      </c>
      <c r="F16" s="32">
        <v>292</v>
      </c>
      <c r="G16" s="32">
        <v>291</v>
      </c>
      <c r="H16" s="32">
        <v>292</v>
      </c>
      <c r="I16" s="32">
        <v>292</v>
      </c>
      <c r="J16" s="32">
        <v>291</v>
      </c>
      <c r="K16" s="32">
        <v>292</v>
      </c>
      <c r="L16" s="32">
        <v>292</v>
      </c>
      <c r="M16" s="32">
        <v>291</v>
      </c>
      <c r="N16" s="32">
        <v>292</v>
      </c>
      <c r="O16" s="32">
        <v>292</v>
      </c>
      <c r="P16" s="32">
        <v>291</v>
      </c>
    </row>
    <row r="17" spans="1:16" x14ac:dyDescent="0.2">
      <c r="A17" s="32">
        <v>11</v>
      </c>
      <c r="B17" s="32">
        <v>450022</v>
      </c>
      <c r="C17" s="32" t="s">
        <v>88</v>
      </c>
      <c r="D17" s="32">
        <v>4200</v>
      </c>
      <c r="E17" s="32">
        <v>350</v>
      </c>
      <c r="F17" s="32">
        <v>350</v>
      </c>
      <c r="G17" s="32">
        <v>350</v>
      </c>
      <c r="H17" s="32">
        <v>350</v>
      </c>
      <c r="I17" s="32">
        <v>350</v>
      </c>
      <c r="J17" s="32">
        <v>350</v>
      </c>
      <c r="K17" s="32">
        <v>350</v>
      </c>
      <c r="L17" s="32">
        <v>350</v>
      </c>
      <c r="M17" s="32">
        <v>350</v>
      </c>
      <c r="N17" s="32">
        <v>350</v>
      </c>
      <c r="O17" s="32">
        <v>350</v>
      </c>
      <c r="P17" s="32">
        <v>350</v>
      </c>
    </row>
    <row r="18" spans="1:16" x14ac:dyDescent="0.2">
      <c r="A18" s="32">
        <v>12</v>
      </c>
      <c r="B18" s="32">
        <v>450001</v>
      </c>
      <c r="C18" s="32" t="s">
        <v>89</v>
      </c>
      <c r="D18" s="32">
        <v>2130</v>
      </c>
      <c r="E18" s="32">
        <v>178</v>
      </c>
      <c r="F18" s="32">
        <v>177</v>
      </c>
      <c r="G18" s="32">
        <v>178</v>
      </c>
      <c r="H18" s="32">
        <v>177</v>
      </c>
      <c r="I18" s="32">
        <v>178</v>
      </c>
      <c r="J18" s="32">
        <v>177</v>
      </c>
      <c r="K18" s="32">
        <v>178</v>
      </c>
      <c r="L18" s="32">
        <v>177</v>
      </c>
      <c r="M18" s="32">
        <v>178</v>
      </c>
      <c r="N18" s="32">
        <v>177</v>
      </c>
      <c r="O18" s="32">
        <v>178</v>
      </c>
      <c r="P18" s="32">
        <v>177</v>
      </c>
    </row>
    <row r="19" spans="1:16" x14ac:dyDescent="0.2">
      <c r="A19" s="32">
        <v>13</v>
      </c>
      <c r="B19" s="32">
        <v>450012</v>
      </c>
      <c r="C19" s="32" t="s">
        <v>90</v>
      </c>
      <c r="D19" s="32">
        <v>10000</v>
      </c>
      <c r="E19" s="32">
        <v>833</v>
      </c>
      <c r="F19" s="32">
        <v>833</v>
      </c>
      <c r="G19" s="32">
        <v>834</v>
      </c>
      <c r="H19" s="32">
        <v>833</v>
      </c>
      <c r="I19" s="32">
        <v>833</v>
      </c>
      <c r="J19" s="32">
        <v>834</v>
      </c>
      <c r="K19" s="32">
        <v>833</v>
      </c>
      <c r="L19" s="32">
        <v>833</v>
      </c>
      <c r="M19" s="32">
        <v>834</v>
      </c>
      <c r="N19" s="32">
        <v>833</v>
      </c>
      <c r="O19" s="32">
        <v>833</v>
      </c>
      <c r="P19" s="32">
        <v>834</v>
      </c>
    </row>
    <row r="20" spans="1:16" x14ac:dyDescent="0.2">
      <c r="A20" s="32">
        <v>14</v>
      </c>
      <c r="B20" s="32">
        <v>450002</v>
      </c>
      <c r="C20" s="32" t="s">
        <v>91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92</v>
      </c>
      <c r="D21" s="32">
        <v>2130</v>
      </c>
      <c r="E21" s="32">
        <v>178</v>
      </c>
      <c r="F21" s="32">
        <v>177</v>
      </c>
      <c r="G21" s="32">
        <v>178</v>
      </c>
      <c r="H21" s="32">
        <v>177</v>
      </c>
      <c r="I21" s="32">
        <v>178</v>
      </c>
      <c r="J21" s="32">
        <v>177</v>
      </c>
      <c r="K21" s="32">
        <v>178</v>
      </c>
      <c r="L21" s="32">
        <v>177</v>
      </c>
      <c r="M21" s="32">
        <v>178</v>
      </c>
      <c r="N21" s="32">
        <v>177</v>
      </c>
      <c r="O21" s="32">
        <v>178</v>
      </c>
      <c r="P21" s="32">
        <v>177</v>
      </c>
    </row>
    <row r="22" spans="1:16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102</v>
      </c>
      <c r="D31" s="32">
        <v>35000</v>
      </c>
      <c r="E31" s="32">
        <v>2917</v>
      </c>
      <c r="F31" s="32">
        <v>2917</v>
      </c>
      <c r="G31" s="32">
        <v>2916</v>
      </c>
      <c r="H31" s="32">
        <v>2917</v>
      </c>
      <c r="I31" s="32">
        <v>2917</v>
      </c>
      <c r="J31" s="32">
        <v>2916</v>
      </c>
      <c r="K31" s="32">
        <v>2917</v>
      </c>
      <c r="L31" s="32">
        <v>2917</v>
      </c>
      <c r="M31" s="32">
        <v>2916</v>
      </c>
      <c r="N31" s="32">
        <v>2917</v>
      </c>
      <c r="O31" s="32">
        <v>2917</v>
      </c>
      <c r="P31" s="32">
        <v>2916</v>
      </c>
    </row>
    <row r="32" spans="1:16" x14ac:dyDescent="0.2">
      <c r="A32" s="32">
        <v>26</v>
      </c>
      <c r="B32" s="32">
        <v>450013</v>
      </c>
      <c r="C32" s="32" t="s">
        <v>103</v>
      </c>
      <c r="D32" s="32">
        <v>34000</v>
      </c>
      <c r="E32" s="32">
        <v>2833</v>
      </c>
      <c r="F32" s="32">
        <v>2833</v>
      </c>
      <c r="G32" s="32">
        <v>2834</v>
      </c>
      <c r="H32" s="32">
        <v>2833</v>
      </c>
      <c r="I32" s="32">
        <v>2833</v>
      </c>
      <c r="J32" s="32">
        <v>2834</v>
      </c>
      <c r="K32" s="32">
        <v>2833</v>
      </c>
      <c r="L32" s="32">
        <v>2833</v>
      </c>
      <c r="M32" s="32">
        <v>2834</v>
      </c>
      <c r="N32" s="32">
        <v>2833</v>
      </c>
      <c r="O32" s="32">
        <v>2833</v>
      </c>
      <c r="P32" s="32">
        <v>2834</v>
      </c>
    </row>
    <row r="33" spans="1:16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105</v>
      </c>
      <c r="D34" s="32">
        <v>10481</v>
      </c>
      <c r="E34" s="32">
        <v>873</v>
      </c>
      <c r="F34" s="32">
        <v>873</v>
      </c>
      <c r="G34" s="32">
        <v>873</v>
      </c>
      <c r="H34" s="32">
        <v>874</v>
      </c>
      <c r="I34" s="32">
        <v>873</v>
      </c>
      <c r="J34" s="32">
        <v>874</v>
      </c>
      <c r="K34" s="32">
        <v>873</v>
      </c>
      <c r="L34" s="32">
        <v>874</v>
      </c>
      <c r="M34" s="32">
        <v>873</v>
      </c>
      <c r="N34" s="32">
        <v>874</v>
      </c>
      <c r="O34" s="32">
        <v>873</v>
      </c>
      <c r="P34" s="32">
        <v>874</v>
      </c>
    </row>
    <row r="35" spans="1:16" x14ac:dyDescent="0.2">
      <c r="A35" s="32">
        <v>29</v>
      </c>
      <c r="B35" s="32">
        <v>450052</v>
      </c>
      <c r="C35" s="32" t="s">
        <v>106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108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450155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450154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450130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/>
      <c r="B64" s="32"/>
      <c r="C64" s="7" t="s">
        <v>326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</row>
    <row r="65" spans="1:16" ht="15.75" x14ac:dyDescent="0.25">
      <c r="A65" s="120" t="s">
        <v>135</v>
      </c>
      <c r="B65" s="121"/>
      <c r="C65" s="121"/>
      <c r="D65" s="35">
        <f t="shared" ref="D65:P65" si="0">SUM(D7:D64)</f>
        <v>158541</v>
      </c>
      <c r="E65" s="35">
        <f t="shared" si="0"/>
        <v>13213</v>
      </c>
      <c r="F65" s="35">
        <f t="shared" si="0"/>
        <v>13211</v>
      </c>
      <c r="G65" s="35">
        <f t="shared" si="0"/>
        <v>13211</v>
      </c>
      <c r="H65" s="35">
        <f t="shared" si="0"/>
        <v>13212</v>
      </c>
      <c r="I65" s="35">
        <f t="shared" si="0"/>
        <v>13213</v>
      </c>
      <c r="J65" s="35">
        <f t="shared" si="0"/>
        <v>13210</v>
      </c>
      <c r="K65" s="35">
        <f t="shared" si="0"/>
        <v>13213</v>
      </c>
      <c r="L65" s="35">
        <f t="shared" si="0"/>
        <v>13212</v>
      </c>
      <c r="M65" s="35">
        <f t="shared" si="0"/>
        <v>13211</v>
      </c>
      <c r="N65" s="35">
        <f t="shared" si="0"/>
        <v>13212</v>
      </c>
      <c r="O65" s="35">
        <f t="shared" si="0"/>
        <v>13213</v>
      </c>
      <c r="P65" s="35">
        <f t="shared" si="0"/>
        <v>13210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5:C65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5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239</v>
      </c>
    </row>
    <row r="3" spans="1:20" ht="15.75" customHeight="1" x14ac:dyDescent="0.25">
      <c r="B3" s="17" t="s">
        <v>240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91" t="s">
        <v>50</v>
      </c>
      <c r="B4" s="91" t="s">
        <v>51</v>
      </c>
      <c r="C4" s="123" t="s">
        <v>52</v>
      </c>
      <c r="D4" s="124"/>
      <c r="E4" s="124"/>
      <c r="F4" s="125"/>
      <c r="G4" s="118" t="s">
        <v>53</v>
      </c>
      <c r="H4" s="105" t="s">
        <v>154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26" t="s">
        <v>56</v>
      </c>
      <c r="D5" s="126"/>
      <c r="E5" s="127" t="s">
        <v>57</v>
      </c>
      <c r="F5" s="12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61" t="s">
        <v>64</v>
      </c>
      <c r="D6" s="61" t="s">
        <v>65</v>
      </c>
      <c r="E6" s="61" t="s">
        <v>64</v>
      </c>
      <c r="F6" s="61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62"/>
      <c r="D7" s="62"/>
      <c r="E7" s="63"/>
      <c r="F7" s="63"/>
      <c r="G7" s="46">
        <v>0</v>
      </c>
      <c r="H7" s="38">
        <v>12758</v>
      </c>
      <c r="I7" s="38">
        <v>1064</v>
      </c>
      <c r="J7" s="38">
        <v>1064</v>
      </c>
      <c r="K7" s="38">
        <v>1059</v>
      </c>
      <c r="L7" s="38">
        <v>1067</v>
      </c>
      <c r="M7" s="38">
        <v>1064</v>
      </c>
      <c r="N7" s="12">
        <v>1060</v>
      </c>
      <c r="O7" s="12">
        <v>1064</v>
      </c>
      <c r="P7" s="12">
        <v>1067</v>
      </c>
      <c r="Q7" s="12">
        <v>1059</v>
      </c>
      <c r="R7" s="12">
        <v>1063</v>
      </c>
      <c r="S7" s="12">
        <v>1064</v>
      </c>
      <c r="T7" s="12">
        <v>1063</v>
      </c>
    </row>
    <row r="8" spans="1:20" x14ac:dyDescent="0.2">
      <c r="A8" s="24">
        <v>2</v>
      </c>
      <c r="B8" s="3" t="s">
        <v>79</v>
      </c>
      <c r="C8" s="62"/>
      <c r="D8" s="62"/>
      <c r="E8" s="63"/>
      <c r="F8" s="63"/>
      <c r="G8" s="46">
        <v>0</v>
      </c>
      <c r="H8" s="38">
        <v>8192</v>
      </c>
      <c r="I8" s="38">
        <v>684</v>
      </c>
      <c r="J8" s="38">
        <v>682</v>
      </c>
      <c r="K8" s="38">
        <v>684</v>
      </c>
      <c r="L8" s="38">
        <v>680</v>
      </c>
      <c r="M8" s="38">
        <v>684</v>
      </c>
      <c r="N8" s="12">
        <v>682</v>
      </c>
      <c r="O8" s="12">
        <v>684</v>
      </c>
      <c r="P8" s="12">
        <v>680</v>
      </c>
      <c r="Q8" s="12">
        <v>684</v>
      </c>
      <c r="R8" s="12">
        <v>681</v>
      </c>
      <c r="S8" s="12">
        <v>684</v>
      </c>
      <c r="T8" s="12">
        <v>683</v>
      </c>
    </row>
    <row r="9" spans="1:20" x14ac:dyDescent="0.2">
      <c r="A9" s="24">
        <v>3</v>
      </c>
      <c r="B9" s="3" t="s">
        <v>80</v>
      </c>
      <c r="C9" s="62"/>
      <c r="D9" s="62"/>
      <c r="E9" s="63"/>
      <c r="F9" s="63"/>
      <c r="G9" s="46">
        <v>0</v>
      </c>
      <c r="H9" s="38">
        <v>27642</v>
      </c>
      <c r="I9" s="38">
        <v>2308</v>
      </c>
      <c r="J9" s="38">
        <v>2302</v>
      </c>
      <c r="K9" s="38">
        <v>2310</v>
      </c>
      <c r="L9" s="38">
        <v>2296</v>
      </c>
      <c r="M9" s="38">
        <v>2308</v>
      </c>
      <c r="N9" s="12">
        <v>2301</v>
      </c>
      <c r="O9" s="12">
        <v>2308</v>
      </c>
      <c r="P9" s="12">
        <v>2296</v>
      </c>
      <c r="Q9" s="12">
        <v>2310</v>
      </c>
      <c r="R9" s="12">
        <v>2297</v>
      </c>
      <c r="S9" s="12">
        <v>2308</v>
      </c>
      <c r="T9" s="12">
        <v>2298</v>
      </c>
    </row>
    <row r="10" spans="1:20" x14ac:dyDescent="0.2">
      <c r="A10" s="24">
        <v>4</v>
      </c>
      <c r="B10" s="3" t="s">
        <v>81</v>
      </c>
      <c r="C10" s="62"/>
      <c r="D10" s="62"/>
      <c r="E10" s="63"/>
      <c r="F10" s="63"/>
      <c r="G10" s="46">
        <v>0</v>
      </c>
      <c r="H10" s="38">
        <v>11278</v>
      </c>
      <c r="I10" s="38">
        <v>946</v>
      </c>
      <c r="J10" s="38">
        <v>939</v>
      </c>
      <c r="K10" s="38">
        <v>944</v>
      </c>
      <c r="L10" s="38">
        <v>935</v>
      </c>
      <c r="M10" s="38">
        <v>946</v>
      </c>
      <c r="N10" s="12">
        <v>931</v>
      </c>
      <c r="O10" s="12">
        <v>946</v>
      </c>
      <c r="P10" s="12">
        <v>935</v>
      </c>
      <c r="Q10" s="12">
        <v>944</v>
      </c>
      <c r="R10" s="12">
        <v>936</v>
      </c>
      <c r="S10" s="12">
        <v>946</v>
      </c>
      <c r="T10" s="12">
        <v>930</v>
      </c>
    </row>
    <row r="11" spans="1:20" x14ac:dyDescent="0.2">
      <c r="A11" s="24">
        <v>5</v>
      </c>
      <c r="B11" s="3" t="s">
        <v>82</v>
      </c>
      <c r="C11" s="62"/>
      <c r="D11" s="62"/>
      <c r="E11" s="63"/>
      <c r="F11" s="63"/>
      <c r="G11" s="46">
        <v>0</v>
      </c>
      <c r="H11" s="38">
        <v>13816</v>
      </c>
      <c r="I11" s="38">
        <v>1154</v>
      </c>
      <c r="J11" s="38">
        <v>1150</v>
      </c>
      <c r="K11" s="38">
        <v>1152</v>
      </c>
      <c r="L11" s="38">
        <v>1153</v>
      </c>
      <c r="M11" s="38">
        <v>1154</v>
      </c>
      <c r="N11" s="12">
        <v>1144</v>
      </c>
      <c r="O11" s="12">
        <v>1154</v>
      </c>
      <c r="P11" s="12">
        <v>1153</v>
      </c>
      <c r="Q11" s="12">
        <v>1152</v>
      </c>
      <c r="R11" s="12">
        <v>1149</v>
      </c>
      <c r="S11" s="12">
        <v>1154</v>
      </c>
      <c r="T11" s="12">
        <v>1147</v>
      </c>
    </row>
    <row r="12" spans="1:20" x14ac:dyDescent="0.2">
      <c r="A12" s="24">
        <v>6</v>
      </c>
      <c r="B12" s="3" t="s">
        <v>83</v>
      </c>
      <c r="C12" s="62"/>
      <c r="D12" s="62"/>
      <c r="E12" s="63"/>
      <c r="F12" s="63"/>
      <c r="G12" s="46">
        <v>0</v>
      </c>
      <c r="H12" s="38">
        <v>14845</v>
      </c>
      <c r="I12" s="38">
        <v>1237</v>
      </c>
      <c r="J12" s="38">
        <v>1234</v>
      </c>
      <c r="K12" s="38">
        <v>1237</v>
      </c>
      <c r="L12" s="38">
        <v>1238</v>
      </c>
      <c r="M12" s="38">
        <v>1237</v>
      </c>
      <c r="N12" s="12">
        <v>1236</v>
      </c>
      <c r="O12" s="12">
        <v>1237</v>
      </c>
      <c r="P12" s="12">
        <v>1238</v>
      </c>
      <c r="Q12" s="12">
        <v>1237</v>
      </c>
      <c r="R12" s="12">
        <v>1237</v>
      </c>
      <c r="S12" s="12">
        <v>1237</v>
      </c>
      <c r="T12" s="12">
        <v>1240</v>
      </c>
    </row>
    <row r="13" spans="1:20" x14ac:dyDescent="0.2">
      <c r="A13" s="24">
        <v>7</v>
      </c>
      <c r="B13" s="3" t="s">
        <v>84</v>
      </c>
      <c r="C13" s="62"/>
      <c r="D13" s="62"/>
      <c r="E13" s="63"/>
      <c r="F13" s="63"/>
      <c r="G13" s="46">
        <v>0</v>
      </c>
      <c r="H13" s="38">
        <v>11373</v>
      </c>
      <c r="I13" s="38">
        <v>949</v>
      </c>
      <c r="J13" s="38">
        <v>946</v>
      </c>
      <c r="K13" s="38">
        <v>950</v>
      </c>
      <c r="L13" s="38">
        <v>947</v>
      </c>
      <c r="M13" s="38">
        <v>949</v>
      </c>
      <c r="N13" s="12">
        <v>944</v>
      </c>
      <c r="O13" s="12">
        <v>949</v>
      </c>
      <c r="P13" s="12">
        <v>947</v>
      </c>
      <c r="Q13" s="12">
        <v>950</v>
      </c>
      <c r="R13" s="12">
        <v>945</v>
      </c>
      <c r="S13" s="12">
        <v>949</v>
      </c>
      <c r="T13" s="12">
        <v>948</v>
      </c>
    </row>
    <row r="14" spans="1:20" x14ac:dyDescent="0.2">
      <c r="A14" s="24">
        <v>8</v>
      </c>
      <c r="B14" s="3" t="s">
        <v>85</v>
      </c>
      <c r="C14" s="62"/>
      <c r="D14" s="62"/>
      <c r="E14" s="63"/>
      <c r="F14" s="63"/>
      <c r="G14" s="46">
        <v>0</v>
      </c>
      <c r="H14" s="38">
        <v>9046</v>
      </c>
      <c r="I14" s="38">
        <v>754</v>
      </c>
      <c r="J14" s="38">
        <v>753</v>
      </c>
      <c r="K14" s="38">
        <v>753</v>
      </c>
      <c r="L14" s="38">
        <v>754</v>
      </c>
      <c r="M14" s="38">
        <v>754</v>
      </c>
      <c r="N14" s="12">
        <v>754</v>
      </c>
      <c r="O14" s="12">
        <v>754</v>
      </c>
      <c r="P14" s="12">
        <v>754</v>
      </c>
      <c r="Q14" s="12">
        <v>753</v>
      </c>
      <c r="R14" s="12">
        <v>756</v>
      </c>
      <c r="S14" s="12">
        <v>754</v>
      </c>
      <c r="T14" s="12">
        <v>753</v>
      </c>
    </row>
    <row r="15" spans="1:20" x14ac:dyDescent="0.2">
      <c r="A15" s="24">
        <v>9</v>
      </c>
      <c r="B15" s="3" t="s">
        <v>86</v>
      </c>
      <c r="C15" s="62"/>
      <c r="D15" s="62"/>
      <c r="E15" s="63"/>
      <c r="F15" s="63"/>
      <c r="G15" s="46">
        <v>0</v>
      </c>
      <c r="H15" s="38">
        <v>3420</v>
      </c>
      <c r="I15" s="38">
        <v>287</v>
      </c>
      <c r="J15" s="38">
        <v>283</v>
      </c>
      <c r="K15" s="38">
        <v>285</v>
      </c>
      <c r="L15" s="38">
        <v>284</v>
      </c>
      <c r="M15" s="38">
        <v>287</v>
      </c>
      <c r="N15" s="12">
        <v>284</v>
      </c>
      <c r="O15" s="12">
        <v>287</v>
      </c>
      <c r="P15" s="12">
        <v>284</v>
      </c>
      <c r="Q15" s="12">
        <v>285</v>
      </c>
      <c r="R15" s="12">
        <v>284</v>
      </c>
      <c r="S15" s="12">
        <v>287</v>
      </c>
      <c r="T15" s="12">
        <v>283</v>
      </c>
    </row>
    <row r="16" spans="1:20" x14ac:dyDescent="0.2">
      <c r="A16" s="24">
        <v>10</v>
      </c>
      <c r="B16" s="3" t="s">
        <v>87</v>
      </c>
      <c r="C16" s="62"/>
      <c r="D16" s="62"/>
      <c r="E16" s="63"/>
      <c r="F16" s="63"/>
      <c r="G16" s="46">
        <v>0</v>
      </c>
      <c r="H16" s="38">
        <v>5800</v>
      </c>
      <c r="I16" s="38">
        <v>484</v>
      </c>
      <c r="J16" s="38">
        <v>484</v>
      </c>
      <c r="K16" s="38">
        <v>483</v>
      </c>
      <c r="L16" s="38">
        <v>483</v>
      </c>
      <c r="M16" s="38">
        <v>484</v>
      </c>
      <c r="N16" s="12">
        <v>483</v>
      </c>
      <c r="O16" s="12">
        <v>484</v>
      </c>
      <c r="P16" s="12">
        <v>483</v>
      </c>
      <c r="Q16" s="12">
        <v>483</v>
      </c>
      <c r="R16" s="12">
        <v>484</v>
      </c>
      <c r="S16" s="12">
        <v>484</v>
      </c>
      <c r="T16" s="12">
        <v>481</v>
      </c>
    </row>
    <row r="17" spans="1:20" x14ac:dyDescent="0.2">
      <c r="A17" s="24">
        <v>11</v>
      </c>
      <c r="B17" s="3" t="s">
        <v>88</v>
      </c>
      <c r="C17" s="62"/>
      <c r="D17" s="62"/>
      <c r="E17" s="63"/>
      <c r="F17" s="63"/>
      <c r="G17" s="46">
        <v>0</v>
      </c>
      <c r="H17" s="38">
        <v>8357</v>
      </c>
      <c r="I17" s="38">
        <v>700</v>
      </c>
      <c r="J17" s="38">
        <v>693</v>
      </c>
      <c r="K17" s="38">
        <v>699</v>
      </c>
      <c r="L17" s="38">
        <v>695</v>
      </c>
      <c r="M17" s="38">
        <v>700</v>
      </c>
      <c r="N17" s="12">
        <v>690</v>
      </c>
      <c r="O17" s="12">
        <v>700</v>
      </c>
      <c r="P17" s="12">
        <v>695</v>
      </c>
      <c r="Q17" s="12">
        <v>699</v>
      </c>
      <c r="R17" s="12">
        <v>695</v>
      </c>
      <c r="S17" s="12">
        <v>700</v>
      </c>
      <c r="T17" s="12">
        <v>691</v>
      </c>
    </row>
    <row r="18" spans="1:20" x14ac:dyDescent="0.2">
      <c r="A18" s="24">
        <v>12</v>
      </c>
      <c r="B18" s="3" t="s">
        <v>89</v>
      </c>
      <c r="C18" s="62"/>
      <c r="D18" s="62"/>
      <c r="E18" s="63"/>
      <c r="F18" s="63"/>
      <c r="G18" s="46">
        <v>0</v>
      </c>
      <c r="H18" s="38">
        <v>6019</v>
      </c>
      <c r="I18" s="38">
        <v>502</v>
      </c>
      <c r="J18" s="38">
        <v>502</v>
      </c>
      <c r="K18" s="38">
        <v>502</v>
      </c>
      <c r="L18" s="38">
        <v>501</v>
      </c>
      <c r="M18" s="38">
        <v>502</v>
      </c>
      <c r="N18" s="12">
        <v>501</v>
      </c>
      <c r="O18" s="12">
        <v>502</v>
      </c>
      <c r="P18" s="12">
        <v>501</v>
      </c>
      <c r="Q18" s="12">
        <v>502</v>
      </c>
      <c r="R18" s="12">
        <v>501</v>
      </c>
      <c r="S18" s="12">
        <v>502</v>
      </c>
      <c r="T18" s="12">
        <v>501</v>
      </c>
    </row>
    <row r="19" spans="1:20" x14ac:dyDescent="0.2">
      <c r="A19" s="24">
        <v>13</v>
      </c>
      <c r="B19" s="3" t="s">
        <v>90</v>
      </c>
      <c r="C19" s="62"/>
      <c r="D19" s="62"/>
      <c r="E19" s="63"/>
      <c r="F19" s="63"/>
      <c r="G19" s="46">
        <v>0</v>
      </c>
      <c r="H19" s="38">
        <v>19568</v>
      </c>
      <c r="I19" s="38">
        <v>1635</v>
      </c>
      <c r="J19" s="38">
        <v>1633</v>
      </c>
      <c r="K19" s="38">
        <v>1630</v>
      </c>
      <c r="L19" s="38">
        <v>1630</v>
      </c>
      <c r="M19" s="38">
        <v>1635</v>
      </c>
      <c r="N19" s="12">
        <v>1623</v>
      </c>
      <c r="O19" s="12">
        <v>1635</v>
      </c>
      <c r="P19" s="12">
        <v>1630</v>
      </c>
      <c r="Q19" s="12">
        <v>1630</v>
      </c>
      <c r="R19" s="12">
        <v>1632</v>
      </c>
      <c r="S19" s="12">
        <v>1635</v>
      </c>
      <c r="T19" s="12">
        <v>1620</v>
      </c>
    </row>
    <row r="20" spans="1:20" x14ac:dyDescent="0.2">
      <c r="A20" s="24">
        <v>14</v>
      </c>
      <c r="B20" s="3" t="s">
        <v>91</v>
      </c>
      <c r="C20" s="62"/>
      <c r="D20" s="62"/>
      <c r="E20" s="63"/>
      <c r="F20" s="63"/>
      <c r="G20" s="46">
        <v>0</v>
      </c>
      <c r="H20" s="38">
        <v>10395</v>
      </c>
      <c r="I20" s="38">
        <v>866</v>
      </c>
      <c r="J20" s="38">
        <v>866</v>
      </c>
      <c r="K20" s="38">
        <v>866</v>
      </c>
      <c r="L20" s="38">
        <v>867</v>
      </c>
      <c r="M20" s="38">
        <v>866</v>
      </c>
      <c r="N20" s="12">
        <v>866</v>
      </c>
      <c r="O20" s="12">
        <v>866</v>
      </c>
      <c r="P20" s="12">
        <v>867</v>
      </c>
      <c r="Q20" s="12">
        <v>866</v>
      </c>
      <c r="R20" s="12">
        <v>866</v>
      </c>
      <c r="S20" s="12">
        <v>866</v>
      </c>
      <c r="T20" s="12">
        <v>867</v>
      </c>
    </row>
    <row r="21" spans="1:20" x14ac:dyDescent="0.2">
      <c r="A21" s="24">
        <v>15</v>
      </c>
      <c r="B21" s="3" t="s">
        <v>92</v>
      </c>
      <c r="C21" s="62"/>
      <c r="D21" s="62"/>
      <c r="E21" s="63"/>
      <c r="F21" s="63"/>
      <c r="G21" s="46">
        <v>0</v>
      </c>
      <c r="H21" s="38">
        <v>300</v>
      </c>
      <c r="I21" s="38">
        <v>25</v>
      </c>
      <c r="J21" s="38">
        <v>25</v>
      </c>
      <c r="K21" s="38">
        <v>25</v>
      </c>
      <c r="L21" s="38">
        <v>25</v>
      </c>
      <c r="M21" s="38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  <c r="T21" s="12">
        <v>25</v>
      </c>
    </row>
    <row r="22" spans="1:20" x14ac:dyDescent="0.2">
      <c r="A22" s="24">
        <v>16</v>
      </c>
      <c r="B22" s="3" t="s">
        <v>93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94</v>
      </c>
      <c r="C23" s="62"/>
      <c r="D23" s="62"/>
      <c r="E23" s="63"/>
      <c r="F23" s="63"/>
      <c r="G23" s="46">
        <v>0</v>
      </c>
      <c r="H23" s="38">
        <v>13214</v>
      </c>
      <c r="I23" s="38">
        <v>1101</v>
      </c>
      <c r="J23" s="38">
        <v>1101</v>
      </c>
      <c r="K23" s="38">
        <v>1101</v>
      </c>
      <c r="L23" s="38">
        <v>1101</v>
      </c>
      <c r="M23" s="38">
        <v>1101</v>
      </c>
      <c r="N23" s="12">
        <v>1102</v>
      </c>
      <c r="O23" s="12">
        <v>1101</v>
      </c>
      <c r="P23" s="12">
        <v>1101</v>
      </c>
      <c r="Q23" s="12">
        <v>1101</v>
      </c>
      <c r="R23" s="12">
        <v>1101</v>
      </c>
      <c r="S23" s="12">
        <v>1101</v>
      </c>
      <c r="T23" s="12">
        <v>1102</v>
      </c>
    </row>
    <row r="24" spans="1:20" ht="30" x14ac:dyDescent="0.2">
      <c r="A24" s="24">
        <v>18</v>
      </c>
      <c r="B24" s="3" t="s">
        <v>95</v>
      </c>
      <c r="C24" s="62"/>
      <c r="D24" s="62"/>
      <c r="E24" s="63"/>
      <c r="F24" s="63"/>
      <c r="G24" s="46">
        <v>0</v>
      </c>
      <c r="H24" s="38">
        <v>1241</v>
      </c>
      <c r="I24" s="38">
        <v>103</v>
      </c>
      <c r="J24" s="38">
        <v>103</v>
      </c>
      <c r="K24" s="38">
        <v>103</v>
      </c>
      <c r="L24" s="38">
        <v>104</v>
      </c>
      <c r="M24" s="38">
        <v>103</v>
      </c>
      <c r="N24" s="12">
        <v>104</v>
      </c>
      <c r="O24" s="12">
        <v>103</v>
      </c>
      <c r="P24" s="12">
        <v>104</v>
      </c>
      <c r="Q24" s="12">
        <v>103</v>
      </c>
      <c r="R24" s="12">
        <v>104</v>
      </c>
      <c r="S24" s="12">
        <v>103</v>
      </c>
      <c r="T24" s="12">
        <v>104</v>
      </c>
    </row>
    <row r="25" spans="1:20" x14ac:dyDescent="0.2">
      <c r="A25" s="24">
        <v>19</v>
      </c>
      <c r="B25" s="3" t="s">
        <v>96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62"/>
      <c r="D27" s="62"/>
      <c r="E27" s="63"/>
      <c r="F27" s="63"/>
      <c r="G27" s="46">
        <v>0</v>
      </c>
      <c r="H27" s="38">
        <v>127</v>
      </c>
      <c r="I27" s="38">
        <v>11</v>
      </c>
      <c r="J27" s="38">
        <v>11</v>
      </c>
      <c r="K27" s="38">
        <v>11</v>
      </c>
      <c r="L27" s="38">
        <v>10</v>
      </c>
      <c r="M27" s="38">
        <v>11</v>
      </c>
      <c r="N27" s="12">
        <v>10</v>
      </c>
      <c r="O27" s="12">
        <v>11</v>
      </c>
      <c r="P27" s="12">
        <v>10</v>
      </c>
      <c r="Q27" s="12">
        <v>11</v>
      </c>
      <c r="R27" s="12">
        <v>10</v>
      </c>
      <c r="S27" s="12">
        <v>11</v>
      </c>
      <c r="T27" s="12">
        <v>10</v>
      </c>
    </row>
    <row r="28" spans="1:20" ht="30" x14ac:dyDescent="0.2">
      <c r="A28" s="24">
        <v>22</v>
      </c>
      <c r="B28" s="3" t="s">
        <v>99</v>
      </c>
      <c r="C28" s="62"/>
      <c r="D28" s="62"/>
      <c r="E28" s="63"/>
      <c r="F28" s="63"/>
      <c r="G28" s="46">
        <v>0</v>
      </c>
      <c r="H28" s="38">
        <v>50</v>
      </c>
      <c r="I28" s="38">
        <v>4</v>
      </c>
      <c r="J28" s="38">
        <v>4</v>
      </c>
      <c r="K28" s="38">
        <v>4</v>
      </c>
      <c r="L28" s="38">
        <v>4</v>
      </c>
      <c r="M28" s="38">
        <v>4</v>
      </c>
      <c r="N28" s="12">
        <v>5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</row>
    <row r="29" spans="1:20" x14ac:dyDescent="0.2">
      <c r="A29" s="24">
        <v>23</v>
      </c>
      <c r="B29" s="3" t="s">
        <v>100</v>
      </c>
      <c r="C29" s="62"/>
      <c r="D29" s="62"/>
      <c r="E29" s="63"/>
      <c r="F29" s="63"/>
      <c r="G29" s="46">
        <v>0</v>
      </c>
      <c r="H29" s="38">
        <v>25250</v>
      </c>
      <c r="I29" s="38">
        <v>2104</v>
      </c>
      <c r="J29" s="38">
        <v>2104</v>
      </c>
      <c r="K29" s="38">
        <v>2104</v>
      </c>
      <c r="L29" s="38">
        <v>2104</v>
      </c>
      <c r="M29" s="38">
        <v>2104</v>
      </c>
      <c r="N29" s="12">
        <v>2105</v>
      </c>
      <c r="O29" s="12">
        <v>2104</v>
      </c>
      <c r="P29" s="12">
        <v>2104</v>
      </c>
      <c r="Q29" s="12">
        <v>2104</v>
      </c>
      <c r="R29" s="12">
        <v>2104</v>
      </c>
      <c r="S29" s="12">
        <v>2104</v>
      </c>
      <c r="T29" s="12">
        <v>2105</v>
      </c>
    </row>
    <row r="30" spans="1:20" x14ac:dyDescent="0.2">
      <c r="A30" s="24">
        <v>24</v>
      </c>
      <c r="B30" s="3" t="s">
        <v>101</v>
      </c>
      <c r="C30" s="62"/>
      <c r="D30" s="62"/>
      <c r="E30" s="63"/>
      <c r="F30" s="63"/>
      <c r="G30" s="46">
        <v>0</v>
      </c>
      <c r="H30" s="38">
        <v>91137</v>
      </c>
      <c r="I30" s="38">
        <v>7595</v>
      </c>
      <c r="J30" s="38">
        <v>7595</v>
      </c>
      <c r="K30" s="38">
        <v>7595</v>
      </c>
      <c r="L30" s="38">
        <v>7594</v>
      </c>
      <c r="M30" s="38">
        <v>7595</v>
      </c>
      <c r="N30" s="12">
        <v>7595</v>
      </c>
      <c r="O30" s="12">
        <v>7595</v>
      </c>
      <c r="P30" s="12">
        <v>7594</v>
      </c>
      <c r="Q30" s="12">
        <v>7595</v>
      </c>
      <c r="R30" s="12">
        <v>7595</v>
      </c>
      <c r="S30" s="12">
        <v>7595</v>
      </c>
      <c r="T30" s="12">
        <v>7594</v>
      </c>
    </row>
    <row r="31" spans="1:20" x14ac:dyDescent="0.2">
      <c r="A31" s="24">
        <v>25</v>
      </c>
      <c r="B31" s="3" t="s">
        <v>102</v>
      </c>
      <c r="C31" s="62"/>
      <c r="D31" s="62"/>
      <c r="E31" s="63"/>
      <c r="F31" s="63"/>
      <c r="G31" s="46">
        <v>0</v>
      </c>
      <c r="H31" s="38">
        <v>46545</v>
      </c>
      <c r="I31" s="38">
        <v>3879</v>
      </c>
      <c r="J31" s="38">
        <v>3879</v>
      </c>
      <c r="K31" s="38">
        <v>3879</v>
      </c>
      <c r="L31" s="38">
        <v>3878</v>
      </c>
      <c r="M31" s="38">
        <v>3879</v>
      </c>
      <c r="N31" s="12">
        <v>3879</v>
      </c>
      <c r="O31" s="12">
        <v>3879</v>
      </c>
      <c r="P31" s="12">
        <v>3878</v>
      </c>
      <c r="Q31" s="12">
        <v>3879</v>
      </c>
      <c r="R31" s="12">
        <v>3879</v>
      </c>
      <c r="S31" s="12">
        <v>3879</v>
      </c>
      <c r="T31" s="12">
        <v>3878</v>
      </c>
    </row>
    <row r="32" spans="1:20" x14ac:dyDescent="0.2">
      <c r="A32" s="24">
        <v>26</v>
      </c>
      <c r="B32" s="3" t="s">
        <v>103</v>
      </c>
      <c r="C32" s="62"/>
      <c r="D32" s="62"/>
      <c r="E32" s="63"/>
      <c r="F32" s="63"/>
      <c r="G32" s="46">
        <v>0</v>
      </c>
      <c r="H32" s="38">
        <v>39678</v>
      </c>
      <c r="I32" s="38">
        <v>3307</v>
      </c>
      <c r="J32" s="38">
        <v>3306</v>
      </c>
      <c r="K32" s="38">
        <v>3307</v>
      </c>
      <c r="L32" s="38">
        <v>3306</v>
      </c>
      <c r="M32" s="38">
        <v>3307</v>
      </c>
      <c r="N32" s="12">
        <v>3306</v>
      </c>
      <c r="O32" s="12">
        <v>3307</v>
      </c>
      <c r="P32" s="12">
        <v>3306</v>
      </c>
      <c r="Q32" s="12">
        <v>3307</v>
      </c>
      <c r="R32" s="12">
        <v>3306</v>
      </c>
      <c r="S32" s="12">
        <v>3307</v>
      </c>
      <c r="T32" s="12">
        <v>3306</v>
      </c>
    </row>
    <row r="33" spans="1:20" ht="30" x14ac:dyDescent="0.2">
      <c r="A33" s="24">
        <v>27</v>
      </c>
      <c r="B33" s="3" t="s">
        <v>104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62"/>
      <c r="D34" s="62"/>
      <c r="E34" s="63"/>
      <c r="F34" s="63"/>
      <c r="G34" s="46">
        <v>0</v>
      </c>
      <c r="H34" s="38">
        <v>35948</v>
      </c>
      <c r="I34" s="38">
        <v>2996</v>
      </c>
      <c r="J34" s="38">
        <v>2996</v>
      </c>
      <c r="K34" s="38">
        <v>2995</v>
      </c>
      <c r="L34" s="38">
        <v>2996</v>
      </c>
      <c r="M34" s="38">
        <v>2996</v>
      </c>
      <c r="N34" s="12">
        <v>2995</v>
      </c>
      <c r="O34" s="12">
        <v>2996</v>
      </c>
      <c r="P34" s="12">
        <v>2996</v>
      </c>
      <c r="Q34" s="12">
        <v>2995</v>
      </c>
      <c r="R34" s="12">
        <v>2996</v>
      </c>
      <c r="S34" s="12">
        <v>2996</v>
      </c>
      <c r="T34" s="12">
        <v>2995</v>
      </c>
    </row>
    <row r="35" spans="1:20" x14ac:dyDescent="0.2">
      <c r="A35" s="24">
        <v>29</v>
      </c>
      <c r="B35" s="3" t="s">
        <v>106</v>
      </c>
      <c r="C35" s="62"/>
      <c r="D35" s="62"/>
      <c r="E35" s="63"/>
      <c r="F35" s="63"/>
      <c r="G35" s="46">
        <v>0</v>
      </c>
      <c r="H35" s="38">
        <v>1490</v>
      </c>
      <c r="I35" s="38">
        <v>124</v>
      </c>
      <c r="J35" s="38">
        <v>124</v>
      </c>
      <c r="K35" s="38">
        <v>124</v>
      </c>
      <c r="L35" s="38">
        <v>124</v>
      </c>
      <c r="M35" s="38">
        <v>124</v>
      </c>
      <c r="N35" s="12">
        <v>125</v>
      </c>
      <c r="O35" s="12">
        <v>124</v>
      </c>
      <c r="P35" s="12">
        <v>124</v>
      </c>
      <c r="Q35" s="12">
        <v>124</v>
      </c>
      <c r="R35" s="12">
        <v>124</v>
      </c>
      <c r="S35" s="12">
        <v>124</v>
      </c>
      <c r="T35" s="12">
        <v>125</v>
      </c>
    </row>
    <row r="36" spans="1:20" x14ac:dyDescent="0.2">
      <c r="A36" s="24">
        <v>30</v>
      </c>
      <c r="B36" s="3" t="s">
        <v>107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62"/>
      <c r="D64" s="62"/>
      <c r="E64" s="63"/>
      <c r="F64" s="63"/>
      <c r="G64" s="46"/>
      <c r="H64" s="38">
        <v>1000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63">
        <f ca="1">SUM(C7:C99)</f>
        <v>0</v>
      </c>
      <c r="D65" s="63">
        <f ca="1">SUM(D7:D99)</f>
        <v>0</v>
      </c>
      <c r="E65" s="63" t="e">
        <f ca="1">C65/(C65+D65)</f>
        <v>#DIV/0!</v>
      </c>
      <c r="F65" s="63" t="e">
        <f ca="1">1-E65</f>
        <v>#DIV/0!</v>
      </c>
      <c r="G65" s="48">
        <f t="shared" ref="G65:T65" si="0">SUM(G7:G64)</f>
        <v>0</v>
      </c>
      <c r="H65" s="48">
        <f t="shared" si="0"/>
        <v>418489</v>
      </c>
      <c r="I65" s="48">
        <f t="shared" si="0"/>
        <v>34819</v>
      </c>
      <c r="J65" s="48">
        <f t="shared" si="0"/>
        <v>34779</v>
      </c>
      <c r="K65" s="48">
        <f t="shared" si="0"/>
        <v>34802</v>
      </c>
      <c r="L65" s="48">
        <f t="shared" si="0"/>
        <v>34776</v>
      </c>
      <c r="M65" s="48">
        <f t="shared" si="0"/>
        <v>34819</v>
      </c>
      <c r="N65" s="8">
        <f t="shared" si="0"/>
        <v>34750</v>
      </c>
      <c r="O65" s="8">
        <f t="shared" si="0"/>
        <v>34819</v>
      </c>
      <c r="P65" s="8">
        <f t="shared" si="0"/>
        <v>34776</v>
      </c>
      <c r="Q65" s="8">
        <f t="shared" si="0"/>
        <v>34802</v>
      </c>
      <c r="R65" s="8">
        <f t="shared" si="0"/>
        <v>34774</v>
      </c>
      <c r="S65" s="8">
        <f t="shared" si="0"/>
        <v>34819</v>
      </c>
      <c r="T65" s="8">
        <f t="shared" si="0"/>
        <v>34754</v>
      </c>
    </row>
    <row r="66" spans="1:20" x14ac:dyDescent="0.2">
      <c r="H66" s="51"/>
      <c r="I66" s="51"/>
      <c r="J66" s="51"/>
    </row>
    <row r="67" spans="1:20" x14ac:dyDescent="0.2">
      <c r="C67" s="64"/>
      <c r="D67" s="64"/>
      <c r="E67" s="64"/>
      <c r="F67" s="64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workbookViewId="0">
      <pane xSplit="6" ySplit="6" topLeftCell="G31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241</v>
      </c>
    </row>
    <row r="3" spans="1:19" ht="15.75" customHeight="1" x14ac:dyDescent="0.25">
      <c r="A3" s="33" t="s">
        <v>242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30"/>
      <c r="B4" s="92" t="s">
        <v>51</v>
      </c>
      <c r="C4" s="115" t="s">
        <v>52</v>
      </c>
      <c r="D4" s="116"/>
      <c r="E4" s="116"/>
      <c r="F4" s="117"/>
      <c r="G4" s="118" t="s">
        <v>243</v>
      </c>
      <c r="H4" s="134" t="s">
        <v>55</v>
      </c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6"/>
    </row>
    <row r="5" spans="1:19" s="43" customFormat="1" ht="54.75" customHeight="1" x14ac:dyDescent="0.2">
      <c r="A5" s="130"/>
      <c r="B5" s="92"/>
      <c r="C5" s="102" t="s">
        <v>56</v>
      </c>
      <c r="D5" s="102"/>
      <c r="E5" s="106" t="s">
        <v>244</v>
      </c>
      <c r="F5" s="108"/>
      <c r="G5" s="118"/>
      <c r="H5" s="131" t="s">
        <v>60</v>
      </c>
      <c r="I5" s="132"/>
      <c r="J5" s="133"/>
      <c r="K5" s="131" t="s">
        <v>61</v>
      </c>
      <c r="L5" s="132"/>
      <c r="M5" s="133"/>
      <c r="N5" s="131" t="s">
        <v>62</v>
      </c>
      <c r="O5" s="132"/>
      <c r="P5" s="133"/>
      <c r="Q5" s="131" t="s">
        <v>63</v>
      </c>
      <c r="R5" s="132"/>
      <c r="S5" s="133"/>
    </row>
    <row r="6" spans="1:19" s="45" customFormat="1" x14ac:dyDescent="0.2">
      <c r="A6" s="130"/>
      <c r="B6" s="92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32">
        <v>1</v>
      </c>
      <c r="B7" s="3" t="s">
        <v>78</v>
      </c>
      <c r="C7" s="56"/>
      <c r="D7" s="56"/>
      <c r="E7" s="32"/>
      <c r="F7" s="32"/>
      <c r="G7" s="38">
        <v>4305</v>
      </c>
      <c r="H7" s="38">
        <v>359</v>
      </c>
      <c r="I7" s="38">
        <v>358</v>
      </c>
      <c r="J7" s="12">
        <v>360</v>
      </c>
      <c r="K7" s="12">
        <v>357</v>
      </c>
      <c r="L7" s="12">
        <v>359</v>
      </c>
      <c r="M7" s="12">
        <v>360</v>
      </c>
      <c r="N7" s="12">
        <v>359</v>
      </c>
      <c r="O7" s="12">
        <v>357</v>
      </c>
      <c r="P7" s="12">
        <v>360</v>
      </c>
      <c r="Q7" s="12">
        <v>358</v>
      </c>
      <c r="R7" s="12">
        <v>359</v>
      </c>
      <c r="S7" s="12">
        <v>359</v>
      </c>
    </row>
    <row r="8" spans="1:19" x14ac:dyDescent="0.2">
      <c r="A8" s="32">
        <v>2</v>
      </c>
      <c r="B8" s="3" t="s">
        <v>79</v>
      </c>
      <c r="C8" s="56"/>
      <c r="D8" s="56"/>
      <c r="E8" s="32"/>
      <c r="F8" s="32"/>
      <c r="G8" s="38">
        <v>2768</v>
      </c>
      <c r="H8" s="38">
        <v>231</v>
      </c>
      <c r="I8" s="38">
        <v>230</v>
      </c>
      <c r="J8" s="12">
        <v>232</v>
      </c>
      <c r="K8" s="12">
        <v>229</v>
      </c>
      <c r="L8" s="12">
        <v>231</v>
      </c>
      <c r="M8" s="12">
        <v>231</v>
      </c>
      <c r="N8" s="12">
        <v>231</v>
      </c>
      <c r="O8" s="12">
        <v>229</v>
      </c>
      <c r="P8" s="12">
        <v>232</v>
      </c>
      <c r="Q8" s="12">
        <v>229</v>
      </c>
      <c r="R8" s="12">
        <v>231</v>
      </c>
      <c r="S8" s="12">
        <v>232</v>
      </c>
    </row>
    <row r="9" spans="1:19" x14ac:dyDescent="0.2">
      <c r="A9" s="32">
        <v>3</v>
      </c>
      <c r="B9" s="3" t="s">
        <v>80</v>
      </c>
      <c r="C9" s="56"/>
      <c r="D9" s="56"/>
      <c r="E9" s="32"/>
      <c r="F9" s="32"/>
      <c r="G9" s="38">
        <v>5400</v>
      </c>
      <c r="H9" s="38">
        <v>452</v>
      </c>
      <c r="I9" s="38">
        <v>449</v>
      </c>
      <c r="J9" s="12">
        <v>450</v>
      </c>
      <c r="K9" s="12">
        <v>449</v>
      </c>
      <c r="L9" s="12">
        <v>452</v>
      </c>
      <c r="M9" s="12">
        <v>448</v>
      </c>
      <c r="N9" s="12">
        <v>452</v>
      </c>
      <c r="O9" s="12">
        <v>449</v>
      </c>
      <c r="P9" s="12">
        <v>450</v>
      </c>
      <c r="Q9" s="12">
        <v>449</v>
      </c>
      <c r="R9" s="12">
        <v>452</v>
      </c>
      <c r="S9" s="12">
        <v>448</v>
      </c>
    </row>
    <row r="10" spans="1:19" x14ac:dyDescent="0.2">
      <c r="A10" s="32">
        <v>4</v>
      </c>
      <c r="B10" s="3" t="s">
        <v>81</v>
      </c>
      <c r="C10" s="56"/>
      <c r="D10" s="56"/>
      <c r="E10" s="32"/>
      <c r="F10" s="32"/>
      <c r="G10" s="38">
        <v>3484</v>
      </c>
      <c r="H10" s="38">
        <v>291</v>
      </c>
      <c r="I10" s="38">
        <v>291</v>
      </c>
      <c r="J10" s="12">
        <v>292</v>
      </c>
      <c r="K10" s="12">
        <v>289</v>
      </c>
      <c r="L10" s="12">
        <v>291</v>
      </c>
      <c r="M10" s="12">
        <v>290</v>
      </c>
      <c r="N10" s="12">
        <v>291</v>
      </c>
      <c r="O10" s="12">
        <v>289</v>
      </c>
      <c r="P10" s="12">
        <v>292</v>
      </c>
      <c r="Q10" s="12">
        <v>289</v>
      </c>
      <c r="R10" s="12">
        <v>291</v>
      </c>
      <c r="S10" s="12">
        <v>288</v>
      </c>
    </row>
    <row r="11" spans="1:19" x14ac:dyDescent="0.2">
      <c r="A11" s="32">
        <v>5</v>
      </c>
      <c r="B11" s="3" t="s">
        <v>82</v>
      </c>
      <c r="C11" s="56"/>
      <c r="D11" s="56"/>
      <c r="E11" s="32"/>
      <c r="F11" s="32"/>
      <c r="G11" s="38">
        <v>3027</v>
      </c>
      <c r="H11" s="38">
        <v>251</v>
      </c>
      <c r="I11" s="38">
        <v>251</v>
      </c>
      <c r="J11" s="12">
        <v>253</v>
      </c>
      <c r="K11" s="12">
        <v>253</v>
      </c>
      <c r="L11" s="12">
        <v>251</v>
      </c>
      <c r="M11" s="12">
        <v>253</v>
      </c>
      <c r="N11" s="12">
        <v>251</v>
      </c>
      <c r="O11" s="12">
        <v>253</v>
      </c>
      <c r="P11" s="12">
        <v>253</v>
      </c>
      <c r="Q11" s="12">
        <v>251</v>
      </c>
      <c r="R11" s="12">
        <v>251</v>
      </c>
      <c r="S11" s="12">
        <v>256</v>
      </c>
    </row>
    <row r="12" spans="1:19" x14ac:dyDescent="0.2">
      <c r="A12" s="32">
        <v>6</v>
      </c>
      <c r="B12" s="3" t="s">
        <v>83</v>
      </c>
      <c r="C12" s="56"/>
      <c r="D12" s="56"/>
      <c r="E12" s="32"/>
      <c r="F12" s="32"/>
      <c r="G12" s="38">
        <v>4460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372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84</v>
      </c>
      <c r="C13" s="56"/>
      <c r="D13" s="56"/>
      <c r="E13" s="32"/>
      <c r="F13" s="32"/>
      <c r="G13" s="38">
        <v>3975</v>
      </c>
      <c r="H13" s="38">
        <v>331</v>
      </c>
      <c r="I13" s="38">
        <v>331</v>
      </c>
      <c r="J13" s="12">
        <v>331</v>
      </c>
      <c r="K13" s="12">
        <v>331</v>
      </c>
      <c r="L13" s="12">
        <v>331</v>
      </c>
      <c r="M13" s="12">
        <v>333</v>
      </c>
      <c r="N13" s="12">
        <v>331</v>
      </c>
      <c r="O13" s="12">
        <v>331</v>
      </c>
      <c r="P13" s="12">
        <v>331</v>
      </c>
      <c r="Q13" s="12">
        <v>331</v>
      </c>
      <c r="R13" s="12">
        <v>331</v>
      </c>
      <c r="S13" s="12">
        <v>332</v>
      </c>
    </row>
    <row r="14" spans="1:19" x14ac:dyDescent="0.2">
      <c r="A14" s="32">
        <v>8</v>
      </c>
      <c r="B14" s="3" t="s">
        <v>85</v>
      </c>
      <c r="C14" s="56"/>
      <c r="D14" s="56"/>
      <c r="E14" s="32"/>
      <c r="F14" s="32"/>
      <c r="G14" s="38">
        <v>3302</v>
      </c>
      <c r="H14" s="38">
        <v>275</v>
      </c>
      <c r="I14" s="38">
        <v>274</v>
      </c>
      <c r="J14" s="12">
        <v>277</v>
      </c>
      <c r="K14" s="12">
        <v>275</v>
      </c>
      <c r="L14" s="12">
        <v>275</v>
      </c>
      <c r="M14" s="12">
        <v>275</v>
      </c>
      <c r="N14" s="12">
        <v>275</v>
      </c>
      <c r="O14" s="12">
        <v>275</v>
      </c>
      <c r="P14" s="12">
        <v>277</v>
      </c>
      <c r="Q14" s="12">
        <v>274</v>
      </c>
      <c r="R14" s="12">
        <v>275</v>
      </c>
      <c r="S14" s="12">
        <v>275</v>
      </c>
    </row>
    <row r="15" spans="1:19" x14ac:dyDescent="0.2">
      <c r="A15" s="32">
        <v>9</v>
      </c>
      <c r="B15" s="3" t="s">
        <v>86</v>
      </c>
      <c r="C15" s="56"/>
      <c r="D15" s="56"/>
      <c r="E15" s="32"/>
      <c r="F15" s="32"/>
      <c r="G15" s="38">
        <v>2014</v>
      </c>
      <c r="H15" s="38">
        <v>169</v>
      </c>
      <c r="I15" s="38">
        <v>169</v>
      </c>
      <c r="J15" s="12">
        <v>168</v>
      </c>
      <c r="K15" s="12">
        <v>166</v>
      </c>
      <c r="L15" s="12">
        <v>169</v>
      </c>
      <c r="M15" s="12">
        <v>167</v>
      </c>
      <c r="N15" s="12">
        <v>169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87</v>
      </c>
      <c r="C16" s="56"/>
      <c r="D16" s="56"/>
      <c r="E16" s="32"/>
      <c r="F16" s="32"/>
      <c r="G16" s="38">
        <v>2160</v>
      </c>
      <c r="H16" s="38">
        <v>181</v>
      </c>
      <c r="I16" s="38">
        <v>180</v>
      </c>
      <c r="J16" s="12">
        <v>181</v>
      </c>
      <c r="K16" s="12">
        <v>179</v>
      </c>
      <c r="L16" s="12">
        <v>181</v>
      </c>
      <c r="M16" s="12">
        <v>178</v>
      </c>
      <c r="N16" s="12">
        <v>181</v>
      </c>
      <c r="O16" s="12">
        <v>179</v>
      </c>
      <c r="P16" s="12">
        <v>181</v>
      </c>
      <c r="Q16" s="12">
        <v>179</v>
      </c>
      <c r="R16" s="12">
        <v>181</v>
      </c>
      <c r="S16" s="12">
        <v>179</v>
      </c>
    </row>
    <row r="17" spans="1:19" x14ac:dyDescent="0.2">
      <c r="A17" s="32">
        <v>11</v>
      </c>
      <c r="B17" s="3" t="s">
        <v>88</v>
      </c>
      <c r="C17" s="56"/>
      <c r="D17" s="56"/>
      <c r="E17" s="32"/>
      <c r="F17" s="32"/>
      <c r="G17" s="38">
        <v>5810</v>
      </c>
      <c r="H17" s="38">
        <v>484</v>
      </c>
      <c r="I17" s="38">
        <v>484</v>
      </c>
      <c r="J17" s="12">
        <v>483</v>
      </c>
      <c r="K17" s="12">
        <v>486</v>
      </c>
      <c r="L17" s="12">
        <v>484</v>
      </c>
      <c r="M17" s="12">
        <v>483</v>
      </c>
      <c r="N17" s="12">
        <v>484</v>
      </c>
      <c r="O17" s="12">
        <v>486</v>
      </c>
      <c r="P17" s="12">
        <v>483</v>
      </c>
      <c r="Q17" s="12">
        <v>484</v>
      </c>
      <c r="R17" s="12">
        <v>484</v>
      </c>
      <c r="S17" s="12">
        <v>485</v>
      </c>
    </row>
    <row r="18" spans="1:19" x14ac:dyDescent="0.2">
      <c r="A18" s="32">
        <v>12</v>
      </c>
      <c r="B18" s="3" t="s">
        <v>89</v>
      </c>
      <c r="C18" s="56"/>
      <c r="D18" s="56"/>
      <c r="E18" s="32"/>
      <c r="F18" s="32"/>
      <c r="G18" s="38">
        <v>16370</v>
      </c>
      <c r="H18" s="38">
        <v>1366</v>
      </c>
      <c r="I18" s="38">
        <v>1366</v>
      </c>
      <c r="J18" s="12">
        <v>1361</v>
      </c>
      <c r="K18" s="12">
        <v>1366</v>
      </c>
      <c r="L18" s="12">
        <v>1366</v>
      </c>
      <c r="M18" s="12">
        <v>1359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1362</v>
      </c>
    </row>
    <row r="19" spans="1:19" x14ac:dyDescent="0.2">
      <c r="A19" s="32">
        <v>13</v>
      </c>
      <c r="B19" s="3" t="s">
        <v>90</v>
      </c>
      <c r="C19" s="56"/>
      <c r="D19" s="56"/>
      <c r="E19" s="32"/>
      <c r="F19" s="32"/>
      <c r="G19" s="38">
        <v>14826</v>
      </c>
      <c r="H19" s="38">
        <v>1235</v>
      </c>
      <c r="I19" s="38">
        <v>1235</v>
      </c>
      <c r="J19" s="12">
        <v>1235</v>
      </c>
      <c r="K19" s="12">
        <v>1236</v>
      </c>
      <c r="L19" s="12">
        <v>1235</v>
      </c>
      <c r="M19" s="12">
        <v>1235</v>
      </c>
      <c r="N19" s="12">
        <v>1235</v>
      </c>
      <c r="O19" s="12">
        <v>1236</v>
      </c>
      <c r="P19" s="12">
        <v>1235</v>
      </c>
      <c r="Q19" s="12">
        <v>1235</v>
      </c>
      <c r="R19" s="12">
        <v>1235</v>
      </c>
      <c r="S19" s="12">
        <v>1239</v>
      </c>
    </row>
    <row r="20" spans="1:19" x14ac:dyDescent="0.2">
      <c r="A20" s="32">
        <v>14</v>
      </c>
      <c r="B20" s="3" t="s">
        <v>91</v>
      </c>
      <c r="C20" s="56"/>
      <c r="D20" s="56"/>
      <c r="E20" s="32"/>
      <c r="F20" s="32"/>
      <c r="G20" s="38">
        <v>9063</v>
      </c>
      <c r="H20" s="38">
        <v>756</v>
      </c>
      <c r="I20" s="38">
        <v>756</v>
      </c>
      <c r="J20" s="12">
        <v>755</v>
      </c>
      <c r="K20" s="12">
        <v>755</v>
      </c>
      <c r="L20" s="12">
        <v>756</v>
      </c>
      <c r="M20" s="12">
        <v>754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92</v>
      </c>
      <c r="C21" s="56"/>
      <c r="D21" s="56"/>
      <c r="E21" s="32"/>
      <c r="F21" s="32"/>
      <c r="G21" s="38">
        <v>3647</v>
      </c>
      <c r="H21" s="38">
        <v>304</v>
      </c>
      <c r="I21" s="38">
        <v>304</v>
      </c>
      <c r="J21" s="12">
        <v>305</v>
      </c>
      <c r="K21" s="12">
        <v>303</v>
      </c>
      <c r="L21" s="12">
        <v>304</v>
      </c>
      <c r="M21" s="12">
        <v>304</v>
      </c>
      <c r="N21" s="12">
        <v>304</v>
      </c>
      <c r="O21" s="12">
        <v>303</v>
      </c>
      <c r="P21" s="12">
        <v>305</v>
      </c>
      <c r="Q21" s="12">
        <v>303</v>
      </c>
      <c r="R21" s="12">
        <v>304</v>
      </c>
      <c r="S21" s="12">
        <v>304</v>
      </c>
    </row>
    <row r="22" spans="1:19" x14ac:dyDescent="0.2">
      <c r="A22" s="32">
        <v>16</v>
      </c>
      <c r="B22" s="3" t="s">
        <v>93</v>
      </c>
      <c r="C22" s="56"/>
      <c r="D22" s="56"/>
      <c r="E22" s="32"/>
      <c r="F22" s="32"/>
      <c r="G22" s="38">
        <v>7218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603</v>
      </c>
      <c r="N22" s="12">
        <v>601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94</v>
      </c>
      <c r="C23" s="56"/>
      <c r="D23" s="56"/>
      <c r="E23" s="32"/>
      <c r="F23" s="32"/>
      <c r="G23" s="38">
        <v>5422</v>
      </c>
      <c r="H23" s="38">
        <v>452</v>
      </c>
      <c r="I23" s="38">
        <v>452</v>
      </c>
      <c r="J23" s="12">
        <v>452</v>
      </c>
      <c r="K23" s="12">
        <v>452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95</v>
      </c>
      <c r="C24" s="56"/>
      <c r="D24" s="56"/>
      <c r="E24" s="32"/>
      <c r="F24" s="32"/>
      <c r="G24" s="38">
        <v>3440</v>
      </c>
      <c r="H24" s="38">
        <v>287</v>
      </c>
      <c r="I24" s="38">
        <v>287</v>
      </c>
      <c r="J24" s="12">
        <v>286</v>
      </c>
      <c r="K24" s="12">
        <v>287</v>
      </c>
      <c r="L24" s="12">
        <v>287</v>
      </c>
      <c r="M24" s="12">
        <v>286</v>
      </c>
      <c r="N24" s="12">
        <v>287</v>
      </c>
      <c r="O24" s="12">
        <v>287</v>
      </c>
      <c r="P24" s="12">
        <v>286</v>
      </c>
      <c r="Q24" s="12">
        <v>287</v>
      </c>
      <c r="R24" s="12">
        <v>287</v>
      </c>
      <c r="S24" s="12">
        <v>286</v>
      </c>
    </row>
    <row r="25" spans="1:19" x14ac:dyDescent="0.2">
      <c r="A25" s="32">
        <v>19</v>
      </c>
      <c r="B25" s="3" t="s">
        <v>96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97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98</v>
      </c>
      <c r="C27" s="56"/>
      <c r="D27" s="56"/>
      <c r="E27" s="32"/>
      <c r="F27" s="32"/>
      <c r="G27" s="38">
        <v>6607</v>
      </c>
      <c r="H27" s="38">
        <v>551</v>
      </c>
      <c r="I27" s="38">
        <v>551</v>
      </c>
      <c r="J27" s="12">
        <v>551</v>
      </c>
      <c r="K27" s="12">
        <v>550</v>
      </c>
      <c r="L27" s="12">
        <v>551</v>
      </c>
      <c r="M27" s="12">
        <v>550</v>
      </c>
      <c r="N27" s="12">
        <v>551</v>
      </c>
      <c r="O27" s="12">
        <v>550</v>
      </c>
      <c r="P27" s="12">
        <v>551</v>
      </c>
      <c r="Q27" s="12">
        <v>550</v>
      </c>
      <c r="R27" s="12">
        <v>551</v>
      </c>
      <c r="S27" s="12">
        <v>550</v>
      </c>
    </row>
    <row r="28" spans="1:19" ht="30" x14ac:dyDescent="0.2">
      <c r="A28" s="32">
        <v>22</v>
      </c>
      <c r="B28" s="3" t="s">
        <v>99</v>
      </c>
      <c r="C28" s="56"/>
      <c r="D28" s="56"/>
      <c r="E28" s="32"/>
      <c r="F28" s="32"/>
      <c r="G28" s="38">
        <v>60</v>
      </c>
      <c r="H28" s="38">
        <v>5</v>
      </c>
      <c r="I28" s="38">
        <v>5</v>
      </c>
      <c r="J28" s="12">
        <v>5</v>
      </c>
      <c r="K28" s="12">
        <v>5</v>
      </c>
      <c r="L28" s="12">
        <v>5</v>
      </c>
      <c r="M28" s="12">
        <v>5</v>
      </c>
      <c r="N28" s="12">
        <v>5</v>
      </c>
      <c r="O28" s="12">
        <v>5</v>
      </c>
      <c r="P28" s="12">
        <v>5</v>
      </c>
      <c r="Q28" s="12">
        <v>5</v>
      </c>
      <c r="R28" s="12">
        <v>5</v>
      </c>
      <c r="S28" s="12">
        <v>5</v>
      </c>
    </row>
    <row r="29" spans="1:19" x14ac:dyDescent="0.2">
      <c r="A29" s="32">
        <v>23</v>
      </c>
      <c r="B29" s="3" t="s">
        <v>100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101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102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103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104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105</v>
      </c>
      <c r="C34" s="56"/>
      <c r="D34" s="56"/>
      <c r="E34" s="32"/>
      <c r="F34" s="32"/>
      <c r="G34" s="38">
        <v>7413</v>
      </c>
      <c r="H34" s="38">
        <v>618</v>
      </c>
      <c r="I34" s="38">
        <v>618</v>
      </c>
      <c r="J34" s="12">
        <v>618</v>
      </c>
      <c r="K34" s="12">
        <v>617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106</v>
      </c>
      <c r="C35" s="56"/>
      <c r="D35" s="56"/>
      <c r="E35" s="32"/>
      <c r="F35" s="32"/>
      <c r="G35" s="38">
        <v>2723</v>
      </c>
      <c r="H35" s="38">
        <v>227</v>
      </c>
      <c r="I35" s="38">
        <v>226</v>
      </c>
      <c r="J35" s="12">
        <v>227</v>
      </c>
      <c r="K35" s="12">
        <v>227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107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108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109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110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111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112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113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114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115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116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117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13</v>
      </c>
      <c r="K46" s="12">
        <v>12</v>
      </c>
      <c r="L46" s="12">
        <v>13</v>
      </c>
      <c r="M46" s="12">
        <v>12</v>
      </c>
      <c r="N46" s="12">
        <v>13</v>
      </c>
      <c r="O46" s="12">
        <v>12</v>
      </c>
      <c r="P46" s="12">
        <v>13</v>
      </c>
      <c r="Q46" s="12">
        <v>12</v>
      </c>
      <c r="R46" s="12">
        <v>13</v>
      </c>
      <c r="S46" s="12">
        <v>12</v>
      </c>
    </row>
    <row r="47" spans="1:19" x14ac:dyDescent="0.2">
      <c r="A47" s="32">
        <v>41</v>
      </c>
      <c r="B47" s="3" t="s">
        <v>118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119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120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121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122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123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124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125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126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127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128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129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130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131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132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133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134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/>
      <c r="B64" s="7" t="s">
        <v>326</v>
      </c>
      <c r="C64" s="56"/>
      <c r="D64" s="56"/>
      <c r="E64" s="32"/>
      <c r="F64" s="32"/>
      <c r="G64" s="38">
        <v>4914</v>
      </c>
      <c r="H64" s="38"/>
      <c r="I64" s="38"/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s="50" customFormat="1" ht="15.75" customHeight="1" x14ac:dyDescent="0.25">
      <c r="A65" s="35"/>
      <c r="B65" s="36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53">
        <f t="shared" ref="G65:S65" si="0">SUM(G7:G64)</f>
        <v>134326</v>
      </c>
      <c r="H65" s="53">
        <f t="shared" si="0"/>
        <v>10792</v>
      </c>
      <c r="I65" s="53">
        <f t="shared" si="0"/>
        <v>10783</v>
      </c>
      <c r="J65" s="53">
        <f t="shared" si="0"/>
        <v>10790</v>
      </c>
      <c r="K65" s="53">
        <f t="shared" si="0"/>
        <v>10776</v>
      </c>
      <c r="L65" s="53">
        <f t="shared" si="0"/>
        <v>10792</v>
      </c>
      <c r="M65" s="49">
        <f t="shared" si="0"/>
        <v>10775</v>
      </c>
      <c r="N65" s="49">
        <f t="shared" si="0"/>
        <v>10792</v>
      </c>
      <c r="O65" s="49">
        <f t="shared" si="0"/>
        <v>10776</v>
      </c>
      <c r="P65" s="49">
        <f t="shared" si="0"/>
        <v>10790</v>
      </c>
      <c r="Q65" s="49">
        <f t="shared" si="0"/>
        <v>10772</v>
      </c>
      <c r="R65" s="49">
        <f t="shared" si="0"/>
        <v>10792</v>
      </c>
      <c r="S65" s="49">
        <f t="shared" si="0"/>
        <v>10782</v>
      </c>
    </row>
    <row r="66" spans="1:19" x14ac:dyDescent="0.2">
      <c r="G66" s="51"/>
      <c r="H66" s="51"/>
      <c r="I66" s="51"/>
    </row>
    <row r="67" spans="1:19" x14ac:dyDescent="0.2">
      <c r="A67" s="54"/>
      <c r="B67" s="52"/>
      <c r="C67" s="52"/>
      <c r="D67" s="52"/>
      <c r="E67" s="52"/>
      <c r="F67" s="52"/>
      <c r="G67" s="51"/>
      <c r="H67" s="51"/>
      <c r="I67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workbookViewId="0">
      <pane xSplit="2" ySplit="6" topLeftCell="G43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245</v>
      </c>
    </row>
    <row r="3" spans="1:20" ht="15.75" customHeight="1" x14ac:dyDescent="0.25">
      <c r="A3" s="1" t="s">
        <v>246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37" t="s">
        <v>50</v>
      </c>
      <c r="B4" s="91" t="s">
        <v>51</v>
      </c>
      <c r="C4" s="115" t="s">
        <v>52</v>
      </c>
      <c r="D4" s="116"/>
      <c r="E4" s="116"/>
      <c r="F4" s="117"/>
      <c r="G4" s="138" t="s">
        <v>247</v>
      </c>
      <c r="H4" s="104" t="s">
        <v>55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42" customHeight="1" x14ac:dyDescent="0.2">
      <c r="A5" s="137"/>
      <c r="B5" s="91"/>
      <c r="C5" s="102" t="s">
        <v>56</v>
      </c>
      <c r="D5" s="102"/>
      <c r="E5" s="106" t="s">
        <v>244</v>
      </c>
      <c r="F5" s="108"/>
      <c r="G5" s="139"/>
      <c r="H5" s="141" t="s">
        <v>60</v>
      </c>
      <c r="I5" s="141"/>
      <c r="J5" s="141"/>
      <c r="K5" s="141" t="s">
        <v>61</v>
      </c>
      <c r="L5" s="141"/>
      <c r="M5" s="141"/>
      <c r="N5" s="141" t="s">
        <v>62</v>
      </c>
      <c r="O5" s="141"/>
      <c r="P5" s="141"/>
      <c r="Q5" s="141" t="s">
        <v>63</v>
      </c>
      <c r="R5" s="141"/>
      <c r="S5" s="141"/>
    </row>
    <row r="6" spans="1:20" s="6" customFormat="1" x14ac:dyDescent="0.2">
      <c r="A6" s="137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40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12">
        <v>501</v>
      </c>
      <c r="H18" s="12">
        <v>41</v>
      </c>
      <c r="I18" s="12">
        <v>39</v>
      </c>
      <c r="J18" s="12">
        <v>43</v>
      </c>
      <c r="K18" s="12">
        <v>43</v>
      </c>
      <c r="L18" s="12">
        <v>41</v>
      </c>
      <c r="M18" s="12">
        <v>40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44</v>
      </c>
      <c r="T18" s="10"/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7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9</v>
      </c>
      <c r="T20" s="10"/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13</v>
      </c>
      <c r="K22" s="12">
        <v>17</v>
      </c>
      <c r="L22" s="12">
        <v>15</v>
      </c>
      <c r="M22" s="12">
        <v>14</v>
      </c>
      <c r="N22" s="12">
        <v>15</v>
      </c>
      <c r="O22" s="12">
        <v>17</v>
      </c>
      <c r="P22" s="12">
        <v>13</v>
      </c>
      <c r="Q22" s="12">
        <v>16</v>
      </c>
      <c r="R22" s="12">
        <v>15</v>
      </c>
      <c r="S22" s="12">
        <v>15</v>
      </c>
      <c r="T22" s="10"/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12">
        <v>360</v>
      </c>
      <c r="H23" s="12">
        <v>29</v>
      </c>
      <c r="I23" s="12">
        <v>29</v>
      </c>
      <c r="J23" s="12">
        <v>30</v>
      </c>
      <c r="K23" s="12">
        <v>31</v>
      </c>
      <c r="L23" s="12">
        <v>29</v>
      </c>
      <c r="M23" s="12">
        <v>31</v>
      </c>
      <c r="N23" s="12">
        <v>29</v>
      </c>
      <c r="O23" s="12">
        <v>31</v>
      </c>
      <c r="P23" s="12">
        <v>30</v>
      </c>
      <c r="Q23" s="12">
        <v>31</v>
      </c>
      <c r="R23" s="12">
        <v>29</v>
      </c>
      <c r="S23" s="12">
        <v>31</v>
      </c>
      <c r="T23" s="10"/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12">
        <v>48</v>
      </c>
      <c r="H27" s="12">
        <v>4</v>
      </c>
      <c r="I27" s="12">
        <v>4</v>
      </c>
      <c r="J27" s="12">
        <v>4</v>
      </c>
      <c r="K27" s="12">
        <v>4</v>
      </c>
      <c r="L27" s="12">
        <v>4</v>
      </c>
      <c r="M27" s="12">
        <v>4</v>
      </c>
      <c r="N27" s="12">
        <v>4</v>
      </c>
      <c r="O27" s="12">
        <v>4</v>
      </c>
      <c r="P27" s="12">
        <v>4</v>
      </c>
      <c r="Q27" s="12">
        <v>4</v>
      </c>
      <c r="R27" s="12">
        <v>4</v>
      </c>
      <c r="S27" s="12">
        <v>4</v>
      </c>
      <c r="T27" s="10"/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/>
      <c r="B64" s="7" t="s">
        <v>326</v>
      </c>
      <c r="C64" s="56"/>
      <c r="D64" s="56"/>
      <c r="E64" s="32"/>
      <c r="F64" s="32"/>
      <c r="G64" s="12">
        <v>286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0"/>
    </row>
    <row r="65" spans="1:20" s="4" customFormat="1" ht="15.75" customHeight="1" x14ac:dyDescent="0.25">
      <c r="A65" s="25"/>
      <c r="B65" s="88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13">
        <f t="shared" ref="G65:S65" si="0">SUM(G7:G64)</f>
        <v>2457</v>
      </c>
      <c r="H65" s="13">
        <f t="shared" si="0"/>
        <v>179</v>
      </c>
      <c r="I65" s="13">
        <f t="shared" si="0"/>
        <v>173</v>
      </c>
      <c r="J65" s="13">
        <f t="shared" si="0"/>
        <v>180</v>
      </c>
      <c r="K65" s="13">
        <f t="shared" si="0"/>
        <v>184</v>
      </c>
      <c r="L65" s="13">
        <f t="shared" si="0"/>
        <v>179</v>
      </c>
      <c r="M65" s="13">
        <f t="shared" si="0"/>
        <v>181</v>
      </c>
      <c r="N65" s="13">
        <f t="shared" si="0"/>
        <v>179</v>
      </c>
      <c r="O65" s="13">
        <f t="shared" si="0"/>
        <v>184</v>
      </c>
      <c r="P65" s="13">
        <f t="shared" si="0"/>
        <v>180</v>
      </c>
      <c r="Q65" s="13">
        <f t="shared" si="0"/>
        <v>182</v>
      </c>
      <c r="R65" s="13">
        <f t="shared" si="0"/>
        <v>179</v>
      </c>
      <c r="S65" s="13">
        <f t="shared" si="0"/>
        <v>191</v>
      </c>
      <c r="T65" s="10"/>
    </row>
    <row r="66" spans="1:20" x14ac:dyDescent="0.2">
      <c r="G66" s="14"/>
      <c r="H66" s="14"/>
      <c r="I66" s="14"/>
    </row>
    <row r="67" spans="1:20" x14ac:dyDescent="0.2">
      <c r="C67" s="52"/>
      <c r="D67" s="52"/>
      <c r="E67" s="52"/>
      <c r="F67" s="52"/>
      <c r="G67" s="14"/>
      <c r="H67" s="14"/>
      <c r="I67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58" activePane="bottomRight" state="frozen"/>
      <selection pane="topRight"/>
      <selection pane="bottomLeft"/>
      <selection pane="bottomRight" activeCell="B20" sqref="B20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248</v>
      </c>
    </row>
    <row r="3" spans="1:22" ht="15.75" customHeight="1" x14ac:dyDescent="0.25">
      <c r="A3" s="143" t="s">
        <v>249</v>
      </c>
      <c r="B3" s="143"/>
      <c r="C3" s="143"/>
      <c r="D3" s="143"/>
      <c r="E3" s="143"/>
      <c r="F3" s="143"/>
      <c r="G3" s="143"/>
      <c r="H3" s="143"/>
      <c r="I3" s="143"/>
    </row>
    <row r="5" spans="1:22" s="65" customFormat="1" ht="45.75" customHeight="1" x14ac:dyDescent="0.2">
      <c r="A5" s="144" t="s">
        <v>250</v>
      </c>
      <c r="B5" s="144" t="s">
        <v>251</v>
      </c>
      <c r="C5" s="142" t="s">
        <v>89</v>
      </c>
      <c r="D5" s="142"/>
      <c r="E5" s="142" t="s">
        <v>90</v>
      </c>
      <c r="F5" s="142"/>
      <c r="G5" s="142" t="s">
        <v>91</v>
      </c>
      <c r="H5" s="142"/>
      <c r="I5" s="142" t="s">
        <v>92</v>
      </c>
      <c r="J5" s="142"/>
      <c r="K5" s="142" t="s">
        <v>93</v>
      </c>
      <c r="L5" s="142"/>
      <c r="M5" s="142" t="s">
        <v>94</v>
      </c>
      <c r="N5" s="142"/>
      <c r="O5" s="142" t="s">
        <v>98</v>
      </c>
      <c r="P5" s="142"/>
      <c r="Q5" s="142" t="s">
        <v>100</v>
      </c>
      <c r="R5" s="142"/>
      <c r="S5" s="142" t="s">
        <v>105</v>
      </c>
      <c r="T5" s="142"/>
      <c r="U5" s="142" t="s">
        <v>252</v>
      </c>
      <c r="V5" s="142"/>
    </row>
    <row r="6" spans="1:22" s="65" customFormat="1" ht="63.75" customHeight="1" x14ac:dyDescent="0.2">
      <c r="A6" s="145"/>
      <c r="B6" s="145"/>
      <c r="C6" s="66" t="s">
        <v>253</v>
      </c>
      <c r="D6" s="66" t="s">
        <v>254</v>
      </c>
      <c r="E6" s="66" t="s">
        <v>253</v>
      </c>
      <c r="F6" s="66" t="s">
        <v>254</v>
      </c>
      <c r="G6" s="66" t="s">
        <v>253</v>
      </c>
      <c r="H6" s="66" t="s">
        <v>254</v>
      </c>
      <c r="I6" s="66" t="s">
        <v>253</v>
      </c>
      <c r="J6" s="66" t="s">
        <v>254</v>
      </c>
      <c r="K6" s="66" t="s">
        <v>253</v>
      </c>
      <c r="L6" s="66" t="s">
        <v>254</v>
      </c>
      <c r="M6" s="66" t="s">
        <v>253</v>
      </c>
      <c r="N6" s="66" t="s">
        <v>254</v>
      </c>
      <c r="O6" s="66" t="s">
        <v>253</v>
      </c>
      <c r="P6" s="66" t="s">
        <v>254</v>
      </c>
      <c r="Q6" s="66" t="s">
        <v>253</v>
      </c>
      <c r="R6" s="66" t="s">
        <v>254</v>
      </c>
      <c r="S6" s="66" t="s">
        <v>253</v>
      </c>
      <c r="T6" s="66" t="s">
        <v>254</v>
      </c>
      <c r="U6" s="66" t="s">
        <v>253</v>
      </c>
      <c r="V6" s="66" t="s">
        <v>254</v>
      </c>
    </row>
    <row r="7" spans="1:22" s="65" customFormat="1" ht="14.25" customHeight="1" x14ac:dyDescent="0.2">
      <c r="A7" s="146" t="s">
        <v>255</v>
      </c>
      <c r="B7" s="147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256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257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7" t="s">
        <v>258</v>
      </c>
      <c r="B10" s="147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259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260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7" t="s">
        <v>261</v>
      </c>
      <c r="B13" s="147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262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263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7" t="s">
        <v>264</v>
      </c>
      <c r="B16" s="147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265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266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267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268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7" t="s">
        <v>269</v>
      </c>
      <c r="B21" s="147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270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7" t="s">
        <v>271</v>
      </c>
      <c r="B23" s="147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272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272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272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273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274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275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276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277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278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279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280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281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282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283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284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280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7" t="s">
        <v>285</v>
      </c>
      <c r="B40" s="147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25.5" x14ac:dyDescent="0.2">
      <c r="A41" s="80">
        <v>67</v>
      </c>
      <c r="B41" s="70" t="s">
        <v>286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287</v>
      </c>
      <c r="C42" s="20">
        <v>3</v>
      </c>
      <c r="D42" s="68">
        <v>995329.05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3</v>
      </c>
      <c r="V42" s="68">
        <v>995329.05</v>
      </c>
    </row>
    <row r="43" spans="1:22" s="65" customFormat="1" ht="14.25" customHeight="1" x14ac:dyDescent="0.2">
      <c r="A43" s="147" t="s">
        <v>288</v>
      </c>
      <c r="B43" s="147"/>
      <c r="C43" s="20"/>
      <c r="D43" s="68"/>
      <c r="E43" s="20"/>
      <c r="F43" s="68"/>
      <c r="G43" s="20"/>
      <c r="H43" s="68"/>
      <c r="I43" s="20"/>
      <c r="J43" s="68"/>
      <c r="K43" s="20"/>
      <c r="L43" s="68"/>
      <c r="M43" s="20"/>
      <c r="N43" s="68"/>
      <c r="O43" s="20"/>
      <c r="P43" s="68"/>
      <c r="Q43" s="20"/>
      <c r="R43" s="68"/>
      <c r="S43" s="20"/>
      <c r="T43" s="68"/>
      <c r="U43" s="20"/>
      <c r="V43" s="68"/>
    </row>
    <row r="44" spans="1:22" s="65" customFormat="1" ht="25.5" x14ac:dyDescent="0.2">
      <c r="A44" s="80">
        <v>76</v>
      </c>
      <c r="B44" s="70" t="s">
        <v>289</v>
      </c>
      <c r="C44" s="20">
        <v>10</v>
      </c>
      <c r="D44" s="68">
        <v>1302801.1000000001</v>
      </c>
      <c r="E44" s="20">
        <v>8</v>
      </c>
      <c r="F44" s="68">
        <v>1042240.88</v>
      </c>
      <c r="G44" s="20">
        <v>0</v>
      </c>
      <c r="H44" s="68">
        <v>0</v>
      </c>
      <c r="I44" s="20">
        <v>0</v>
      </c>
      <c r="J44" s="68">
        <v>0</v>
      </c>
      <c r="K44" s="20">
        <v>0</v>
      </c>
      <c r="L44" s="68">
        <v>0</v>
      </c>
      <c r="M44" s="20">
        <v>0</v>
      </c>
      <c r="N44" s="68">
        <v>0</v>
      </c>
      <c r="O44" s="20">
        <v>0</v>
      </c>
      <c r="P44" s="68">
        <v>0</v>
      </c>
      <c r="Q44" s="20">
        <v>0</v>
      </c>
      <c r="R44" s="68">
        <v>0</v>
      </c>
      <c r="S44" s="20">
        <v>0</v>
      </c>
      <c r="T44" s="68">
        <v>0</v>
      </c>
      <c r="U44" s="20">
        <v>18</v>
      </c>
      <c r="V44" s="68">
        <v>2345041.98</v>
      </c>
    </row>
    <row r="45" spans="1:22" s="65" customFormat="1" ht="63.75" x14ac:dyDescent="0.2">
      <c r="A45" s="80">
        <v>76</v>
      </c>
      <c r="B45" s="70" t="s">
        <v>290</v>
      </c>
      <c r="C45" s="20">
        <v>0</v>
      </c>
      <c r="D45" s="68">
        <v>0</v>
      </c>
      <c r="E45" s="20">
        <v>0</v>
      </c>
      <c r="F45" s="68">
        <v>0</v>
      </c>
      <c r="G45" s="20">
        <v>2</v>
      </c>
      <c r="H45" s="68">
        <v>260560.22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2</v>
      </c>
      <c r="V45" s="68">
        <v>260560.22</v>
      </c>
    </row>
    <row r="46" spans="1:22" s="65" customFormat="1" ht="25.5" x14ac:dyDescent="0.2">
      <c r="A46" s="80">
        <v>76</v>
      </c>
      <c r="B46" s="70" t="s">
        <v>291</v>
      </c>
      <c r="C46" s="20">
        <v>10</v>
      </c>
      <c r="D46" s="68">
        <v>1302801.1000000001</v>
      </c>
      <c r="E46" s="20">
        <v>8</v>
      </c>
      <c r="F46" s="68">
        <v>1042240.88</v>
      </c>
      <c r="G46" s="20">
        <v>0</v>
      </c>
      <c r="H46" s="68">
        <v>0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18</v>
      </c>
      <c r="V46" s="68">
        <v>2345041.98</v>
      </c>
    </row>
    <row r="47" spans="1:22" s="65" customFormat="1" ht="25.5" x14ac:dyDescent="0.2">
      <c r="A47" s="80">
        <v>78</v>
      </c>
      <c r="B47" s="70" t="s">
        <v>292</v>
      </c>
      <c r="C47" s="20">
        <v>10</v>
      </c>
      <c r="D47" s="68">
        <v>1266910.3999999999</v>
      </c>
      <c r="E47" s="20">
        <v>0</v>
      </c>
      <c r="F47" s="68">
        <v>0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10</v>
      </c>
      <c r="V47" s="68">
        <v>1266910.3999999999</v>
      </c>
    </row>
    <row r="48" spans="1:22" s="65" customFormat="1" ht="14.25" customHeight="1" x14ac:dyDescent="0.2">
      <c r="A48" s="147" t="s">
        <v>293</v>
      </c>
      <c r="B48" s="147"/>
      <c r="C48" s="20"/>
      <c r="D48" s="68"/>
      <c r="E48" s="20"/>
      <c r="F48" s="68"/>
      <c r="G48" s="20"/>
      <c r="H48" s="68"/>
      <c r="I48" s="20"/>
      <c r="J48" s="68"/>
      <c r="K48" s="20"/>
      <c r="L48" s="68"/>
      <c r="M48" s="20"/>
      <c r="N48" s="68"/>
      <c r="O48" s="20"/>
      <c r="P48" s="68"/>
      <c r="Q48" s="20"/>
      <c r="R48" s="68"/>
      <c r="S48" s="20"/>
      <c r="T48" s="68"/>
      <c r="U48" s="20"/>
      <c r="V48" s="68"/>
    </row>
    <row r="49" spans="1:22" s="65" customFormat="1" ht="38.25" x14ac:dyDescent="0.2">
      <c r="A49" s="80">
        <v>79</v>
      </c>
      <c r="B49" s="70" t="s">
        <v>294</v>
      </c>
      <c r="C49" s="20">
        <v>2</v>
      </c>
      <c r="D49" s="68">
        <v>446779.3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2</v>
      </c>
      <c r="V49" s="68">
        <v>446779.3</v>
      </c>
    </row>
    <row r="50" spans="1:22" s="65" customFormat="1" ht="63.75" x14ac:dyDescent="0.2">
      <c r="A50" s="80">
        <v>79</v>
      </c>
      <c r="B50" s="70" t="s">
        <v>295</v>
      </c>
      <c r="C50" s="20">
        <v>2</v>
      </c>
      <c r="D50" s="68">
        <v>446779.3</v>
      </c>
      <c r="E50" s="20">
        <v>0</v>
      </c>
      <c r="F50" s="68">
        <v>0</v>
      </c>
      <c r="G50" s="20">
        <v>0</v>
      </c>
      <c r="H50" s="68">
        <v>0</v>
      </c>
      <c r="I50" s="20">
        <v>0</v>
      </c>
      <c r="J50" s="68">
        <v>0</v>
      </c>
      <c r="K50" s="20">
        <v>0</v>
      </c>
      <c r="L50" s="68">
        <v>0</v>
      </c>
      <c r="M50" s="20">
        <v>0</v>
      </c>
      <c r="N50" s="68">
        <v>0</v>
      </c>
      <c r="O50" s="20">
        <v>0</v>
      </c>
      <c r="P50" s="68">
        <v>0</v>
      </c>
      <c r="Q50" s="20">
        <v>0</v>
      </c>
      <c r="R50" s="68">
        <v>0</v>
      </c>
      <c r="S50" s="20">
        <v>0</v>
      </c>
      <c r="T50" s="68">
        <v>0</v>
      </c>
      <c r="U50" s="20">
        <v>2</v>
      </c>
      <c r="V50" s="68">
        <v>446779.3</v>
      </c>
    </row>
    <row r="51" spans="1:22" s="65" customFormat="1" ht="25.5" x14ac:dyDescent="0.2">
      <c r="A51" s="80">
        <v>79</v>
      </c>
      <c r="B51" s="70" t="s">
        <v>296</v>
      </c>
      <c r="C51" s="20">
        <v>10</v>
      </c>
      <c r="D51" s="68">
        <v>2233896.5</v>
      </c>
      <c r="E51" s="20">
        <v>0</v>
      </c>
      <c r="F51" s="68">
        <v>0</v>
      </c>
      <c r="G51" s="20">
        <v>1</v>
      </c>
      <c r="H51" s="68">
        <v>223389.65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11</v>
      </c>
      <c r="V51" s="68">
        <v>2457286.15</v>
      </c>
    </row>
    <row r="52" spans="1:22" s="65" customFormat="1" ht="14.25" customHeight="1" x14ac:dyDescent="0.2">
      <c r="A52" s="147" t="s">
        <v>297</v>
      </c>
      <c r="B52" s="147"/>
      <c r="C52" s="20"/>
      <c r="D52" s="68"/>
      <c r="E52" s="20"/>
      <c r="F52" s="68"/>
      <c r="G52" s="20"/>
      <c r="H52" s="68"/>
      <c r="I52" s="20"/>
      <c r="J52" s="68"/>
      <c r="K52" s="20"/>
      <c r="L52" s="68"/>
      <c r="M52" s="20"/>
      <c r="N52" s="68"/>
      <c r="O52" s="20"/>
      <c r="P52" s="68"/>
      <c r="Q52" s="20"/>
      <c r="R52" s="68"/>
      <c r="S52" s="20"/>
      <c r="T52" s="68"/>
      <c r="U52" s="20"/>
      <c r="V52" s="68"/>
    </row>
    <row r="53" spans="1:22" s="65" customFormat="1" ht="38.25" x14ac:dyDescent="0.2">
      <c r="A53" s="80">
        <v>10</v>
      </c>
      <c r="B53" s="70" t="s">
        <v>298</v>
      </c>
      <c r="C53" s="20">
        <v>5</v>
      </c>
      <c r="D53" s="68">
        <v>3860774.6</v>
      </c>
      <c r="E53" s="20">
        <v>0</v>
      </c>
      <c r="F53" s="68">
        <v>0</v>
      </c>
      <c r="G53" s="20">
        <v>0</v>
      </c>
      <c r="H53" s="68">
        <v>0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5</v>
      </c>
      <c r="V53" s="68">
        <v>3860774.6</v>
      </c>
    </row>
    <row r="54" spans="1:22" s="65" customFormat="1" ht="38.25" x14ac:dyDescent="0.2">
      <c r="A54" s="80">
        <v>11</v>
      </c>
      <c r="B54" s="70" t="s">
        <v>299</v>
      </c>
      <c r="C54" s="20">
        <v>5</v>
      </c>
      <c r="D54" s="68">
        <v>10746553.25</v>
      </c>
      <c r="E54" s="20">
        <v>0</v>
      </c>
      <c r="F54" s="68">
        <v>0</v>
      </c>
      <c r="G54" s="20">
        <v>0</v>
      </c>
      <c r="H54" s="68">
        <v>0</v>
      </c>
      <c r="I54" s="20">
        <v>0</v>
      </c>
      <c r="J54" s="68">
        <v>0</v>
      </c>
      <c r="K54" s="20">
        <v>0</v>
      </c>
      <c r="L54" s="68">
        <v>0</v>
      </c>
      <c r="M54" s="20">
        <v>0</v>
      </c>
      <c r="N54" s="68">
        <v>0</v>
      </c>
      <c r="O54" s="20">
        <v>0</v>
      </c>
      <c r="P54" s="68">
        <v>0</v>
      </c>
      <c r="Q54" s="20">
        <v>0</v>
      </c>
      <c r="R54" s="68">
        <v>0</v>
      </c>
      <c r="S54" s="20">
        <v>0</v>
      </c>
      <c r="T54" s="68">
        <v>0</v>
      </c>
      <c r="U54" s="20">
        <v>5</v>
      </c>
      <c r="V54" s="68">
        <v>10746553.25</v>
      </c>
    </row>
    <row r="55" spans="1:22" s="65" customFormat="1" ht="14.25" customHeight="1" x14ac:dyDescent="0.2">
      <c r="A55" s="147" t="s">
        <v>156</v>
      </c>
      <c r="B55" s="147"/>
      <c r="C55" s="20"/>
      <c r="D55" s="68"/>
      <c r="E55" s="20"/>
      <c r="F55" s="68"/>
      <c r="G55" s="20"/>
      <c r="H55" s="68"/>
      <c r="I55" s="20"/>
      <c r="J55" s="68"/>
      <c r="K55" s="20"/>
      <c r="L55" s="68"/>
      <c r="M55" s="20"/>
      <c r="N55" s="68"/>
      <c r="O55" s="20"/>
      <c r="P55" s="68"/>
      <c r="Q55" s="20"/>
      <c r="R55" s="68"/>
      <c r="S55" s="20"/>
      <c r="T55" s="68"/>
      <c r="U55" s="20"/>
      <c r="V55" s="68"/>
    </row>
    <row r="56" spans="1:22" s="65" customFormat="1" ht="63.75" x14ac:dyDescent="0.2">
      <c r="A56" s="80">
        <v>82</v>
      </c>
      <c r="B56" s="70" t="s">
        <v>300</v>
      </c>
      <c r="C56" s="20">
        <v>4</v>
      </c>
      <c r="D56" s="68">
        <v>992089.04</v>
      </c>
      <c r="E56" s="20">
        <v>0</v>
      </c>
      <c r="F56" s="68">
        <v>0</v>
      </c>
      <c r="G56" s="20">
        <v>2</v>
      </c>
      <c r="H56" s="68">
        <v>496044.52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6</v>
      </c>
      <c r="V56" s="68">
        <v>1488133.56</v>
      </c>
    </row>
    <row r="57" spans="1:22" s="65" customFormat="1" ht="14.25" customHeight="1" x14ac:dyDescent="0.2">
      <c r="A57" s="147" t="s">
        <v>301</v>
      </c>
      <c r="B57" s="147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89.25" x14ac:dyDescent="0.2">
      <c r="A58" s="80">
        <v>19</v>
      </c>
      <c r="B58" s="70" t="s">
        <v>302</v>
      </c>
      <c r="C58" s="20">
        <v>0</v>
      </c>
      <c r="D58" s="68">
        <v>0</v>
      </c>
      <c r="E58" s="20">
        <v>1</v>
      </c>
      <c r="F58" s="68">
        <v>336286.1</v>
      </c>
      <c r="G58" s="20">
        <v>1</v>
      </c>
      <c r="H58" s="68">
        <v>336286.1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33</v>
      </c>
      <c r="P58" s="68">
        <v>11097441.300000001</v>
      </c>
      <c r="Q58" s="20">
        <v>0</v>
      </c>
      <c r="R58" s="68">
        <v>0</v>
      </c>
      <c r="S58" s="20">
        <v>0</v>
      </c>
      <c r="T58" s="68">
        <v>0</v>
      </c>
      <c r="U58" s="20">
        <v>35</v>
      </c>
      <c r="V58" s="68">
        <v>11770013.5</v>
      </c>
    </row>
    <row r="59" spans="1:22" s="65" customFormat="1" ht="102" x14ac:dyDescent="0.2">
      <c r="A59" s="80">
        <v>20</v>
      </c>
      <c r="B59" s="70" t="s">
        <v>303</v>
      </c>
      <c r="C59" s="20">
        <v>0</v>
      </c>
      <c r="D59" s="68">
        <v>0</v>
      </c>
      <c r="E59" s="20">
        <v>0</v>
      </c>
      <c r="F59" s="68">
        <v>0</v>
      </c>
      <c r="G59" s="20">
        <v>0</v>
      </c>
      <c r="H59" s="68">
        <v>0</v>
      </c>
      <c r="I59" s="20">
        <v>0</v>
      </c>
      <c r="J59" s="68">
        <v>0</v>
      </c>
      <c r="K59" s="20">
        <v>0</v>
      </c>
      <c r="L59" s="68">
        <v>0</v>
      </c>
      <c r="M59" s="20">
        <v>0</v>
      </c>
      <c r="N59" s="68">
        <v>0</v>
      </c>
      <c r="O59" s="20">
        <v>15</v>
      </c>
      <c r="P59" s="68">
        <v>10480052.550000001</v>
      </c>
      <c r="Q59" s="20">
        <v>0</v>
      </c>
      <c r="R59" s="68">
        <v>0</v>
      </c>
      <c r="S59" s="20">
        <v>0</v>
      </c>
      <c r="T59" s="68">
        <v>0</v>
      </c>
      <c r="U59" s="20">
        <v>15</v>
      </c>
      <c r="V59" s="68">
        <v>10480052.550000001</v>
      </c>
    </row>
    <row r="60" spans="1:22" s="65" customFormat="1" ht="14.25" customHeight="1" x14ac:dyDescent="0.2">
      <c r="A60" s="147" t="s">
        <v>304</v>
      </c>
      <c r="B60" s="147"/>
      <c r="C60" s="20"/>
      <c r="D60" s="68"/>
      <c r="E60" s="20"/>
      <c r="F60" s="68"/>
      <c r="G60" s="20"/>
      <c r="H60" s="68"/>
      <c r="I60" s="20"/>
      <c r="J60" s="68"/>
      <c r="K60" s="20"/>
      <c r="L60" s="68"/>
      <c r="M60" s="20"/>
      <c r="N60" s="68"/>
      <c r="O60" s="20"/>
      <c r="P60" s="68"/>
      <c r="Q60" s="20"/>
      <c r="R60" s="68"/>
      <c r="S60" s="20"/>
      <c r="T60" s="68"/>
      <c r="U60" s="20"/>
      <c r="V60" s="68"/>
    </row>
    <row r="61" spans="1:22" s="65" customFormat="1" ht="38.25" x14ac:dyDescent="0.2">
      <c r="A61" s="80">
        <v>36</v>
      </c>
      <c r="B61" s="70" t="s">
        <v>305</v>
      </c>
      <c r="C61" s="20">
        <v>0</v>
      </c>
      <c r="D61" s="68">
        <v>0</v>
      </c>
      <c r="E61" s="20">
        <v>0</v>
      </c>
      <c r="F61" s="68">
        <v>0</v>
      </c>
      <c r="G61" s="20">
        <v>30</v>
      </c>
      <c r="H61" s="68">
        <v>6982882.2000000002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0</v>
      </c>
      <c r="P61" s="68">
        <v>0</v>
      </c>
      <c r="Q61" s="20">
        <v>0</v>
      </c>
      <c r="R61" s="68">
        <v>0</v>
      </c>
      <c r="S61" s="20">
        <v>0</v>
      </c>
      <c r="T61" s="68">
        <v>0</v>
      </c>
      <c r="U61" s="20">
        <v>30</v>
      </c>
      <c r="V61" s="68">
        <v>6982882.2000000002</v>
      </c>
    </row>
    <row r="62" spans="1:22" s="65" customFormat="1" ht="14.25" customHeight="1" x14ac:dyDescent="0.2">
      <c r="A62" s="147" t="s">
        <v>306</v>
      </c>
      <c r="B62" s="147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51" x14ac:dyDescent="0.2">
      <c r="A63" s="80">
        <v>69</v>
      </c>
      <c r="B63" s="70" t="s">
        <v>307</v>
      </c>
      <c r="C63" s="20">
        <v>0</v>
      </c>
      <c r="D63" s="68">
        <v>0</v>
      </c>
      <c r="E63" s="20">
        <v>0</v>
      </c>
      <c r="F63" s="68">
        <v>0</v>
      </c>
      <c r="G63" s="20">
        <v>46</v>
      </c>
      <c r="H63" s="68">
        <v>8390895.8800000008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46</v>
      </c>
      <c r="V63" s="68">
        <v>8390895.8800000008</v>
      </c>
    </row>
    <row r="64" spans="1:22" s="65" customFormat="1" ht="63.75" x14ac:dyDescent="0.2">
      <c r="A64" s="80">
        <v>69</v>
      </c>
      <c r="B64" s="70" t="s">
        <v>308</v>
      </c>
      <c r="C64" s="20">
        <v>0</v>
      </c>
      <c r="D64" s="68">
        <v>0</v>
      </c>
      <c r="E64" s="20">
        <v>0</v>
      </c>
      <c r="F64" s="68">
        <v>0</v>
      </c>
      <c r="G64" s="20">
        <v>0</v>
      </c>
      <c r="H64" s="68">
        <v>0</v>
      </c>
      <c r="I64" s="20">
        <v>0</v>
      </c>
      <c r="J64" s="68">
        <v>0</v>
      </c>
      <c r="K64" s="20">
        <v>0</v>
      </c>
      <c r="L64" s="68">
        <v>0</v>
      </c>
      <c r="M64" s="20">
        <v>0</v>
      </c>
      <c r="N64" s="68">
        <v>0</v>
      </c>
      <c r="O64" s="20">
        <v>0</v>
      </c>
      <c r="P64" s="68">
        <v>0</v>
      </c>
      <c r="Q64" s="20">
        <v>0</v>
      </c>
      <c r="R64" s="68">
        <v>0</v>
      </c>
      <c r="S64" s="20">
        <v>2</v>
      </c>
      <c r="T64" s="68">
        <v>364821.56</v>
      </c>
      <c r="U64" s="20">
        <v>2</v>
      </c>
      <c r="V64" s="68">
        <v>364821.56</v>
      </c>
    </row>
    <row r="65" spans="1:22" s="65" customFormat="1" ht="63.75" x14ac:dyDescent="0.2">
      <c r="A65" s="80">
        <v>72</v>
      </c>
      <c r="B65" s="70" t="s">
        <v>309</v>
      </c>
      <c r="C65" s="20">
        <v>0</v>
      </c>
      <c r="D65" s="68">
        <v>0</v>
      </c>
      <c r="E65" s="20">
        <v>0</v>
      </c>
      <c r="F65" s="68">
        <v>0</v>
      </c>
      <c r="G65" s="20">
        <v>0</v>
      </c>
      <c r="H65" s="68">
        <v>0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100</v>
      </c>
      <c r="R65" s="68">
        <v>30099317</v>
      </c>
      <c r="S65" s="20">
        <v>0</v>
      </c>
      <c r="T65" s="68">
        <v>0</v>
      </c>
      <c r="U65" s="20">
        <v>100</v>
      </c>
      <c r="V65" s="68">
        <v>30099317</v>
      </c>
    </row>
    <row r="66" spans="1:22" s="65" customFormat="1" ht="14.25" customHeight="1" x14ac:dyDescent="0.2">
      <c r="A66" s="147" t="s">
        <v>157</v>
      </c>
      <c r="B66" s="147"/>
      <c r="C66" s="20"/>
      <c r="D66" s="68"/>
      <c r="E66" s="20"/>
      <c r="F66" s="68"/>
      <c r="G66" s="20"/>
      <c r="H66" s="68"/>
      <c r="I66" s="20"/>
      <c r="J66" s="68"/>
      <c r="K66" s="20"/>
      <c r="L66" s="68"/>
      <c r="M66" s="20"/>
      <c r="N66" s="68"/>
      <c r="O66" s="20"/>
      <c r="P66" s="68"/>
      <c r="Q66" s="20"/>
      <c r="R66" s="68"/>
      <c r="S66" s="20"/>
      <c r="T66" s="68"/>
      <c r="U66" s="20"/>
      <c r="V66" s="68"/>
    </row>
    <row r="67" spans="1:22" s="65" customFormat="1" ht="63.75" x14ac:dyDescent="0.2">
      <c r="A67" s="80">
        <v>21</v>
      </c>
      <c r="B67" s="77" t="s">
        <v>310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65</v>
      </c>
      <c r="L67" s="68">
        <v>16828453.199999999</v>
      </c>
      <c r="M67" s="20">
        <v>0</v>
      </c>
      <c r="N67" s="68">
        <v>0</v>
      </c>
      <c r="O67" s="20">
        <v>0</v>
      </c>
      <c r="P67" s="68">
        <v>0</v>
      </c>
      <c r="Q67" s="20">
        <v>0</v>
      </c>
      <c r="R67" s="68">
        <v>0</v>
      </c>
      <c r="S67" s="20">
        <v>0</v>
      </c>
      <c r="T67" s="68">
        <v>0</v>
      </c>
      <c r="U67" s="20">
        <v>65</v>
      </c>
      <c r="V67" s="68">
        <v>16828453.199999999</v>
      </c>
    </row>
    <row r="68" spans="1:22" s="65" customFormat="1" ht="76.5" x14ac:dyDescent="0.2">
      <c r="A68" s="80">
        <v>21</v>
      </c>
      <c r="B68" s="70" t="s">
        <v>311</v>
      </c>
      <c r="C68" s="20">
        <v>0</v>
      </c>
      <c r="D68" s="68">
        <v>0</v>
      </c>
      <c r="E68" s="20">
        <v>0</v>
      </c>
      <c r="F68" s="68">
        <v>0</v>
      </c>
      <c r="G68" s="20">
        <v>0</v>
      </c>
      <c r="H68" s="68">
        <v>0</v>
      </c>
      <c r="I68" s="20">
        <v>0</v>
      </c>
      <c r="J68" s="68">
        <v>0</v>
      </c>
      <c r="K68" s="20">
        <v>80</v>
      </c>
      <c r="L68" s="68">
        <v>20711942.399999999</v>
      </c>
      <c r="M68" s="20">
        <v>0</v>
      </c>
      <c r="N68" s="68">
        <v>0</v>
      </c>
      <c r="O68" s="20">
        <v>0</v>
      </c>
      <c r="P68" s="68">
        <v>0</v>
      </c>
      <c r="Q68" s="20">
        <v>0</v>
      </c>
      <c r="R68" s="68">
        <v>0</v>
      </c>
      <c r="S68" s="20">
        <v>0</v>
      </c>
      <c r="T68" s="68">
        <v>0</v>
      </c>
      <c r="U68" s="20">
        <v>80</v>
      </c>
      <c r="V68" s="68">
        <v>20711942.399999999</v>
      </c>
    </row>
    <row r="69" spans="1:22" s="65" customFormat="1" ht="25.5" x14ac:dyDescent="0.2">
      <c r="A69" s="80">
        <v>26</v>
      </c>
      <c r="B69" s="70" t="s">
        <v>312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15</v>
      </c>
      <c r="L69" s="68">
        <v>3411229.65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15</v>
      </c>
      <c r="V69" s="68">
        <v>3411229.65</v>
      </c>
    </row>
    <row r="70" spans="1:22" s="65" customFormat="1" ht="25.5" x14ac:dyDescent="0.2">
      <c r="A70" s="80">
        <v>27</v>
      </c>
      <c r="B70" s="70" t="s">
        <v>312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20</v>
      </c>
      <c r="L70" s="68">
        <v>6042193.4000000004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20</v>
      </c>
      <c r="V70" s="68">
        <v>6042193.4000000004</v>
      </c>
    </row>
    <row r="71" spans="1:22" s="65" customFormat="1" ht="14.25" customHeight="1" x14ac:dyDescent="0.2">
      <c r="A71" s="147" t="s">
        <v>313</v>
      </c>
      <c r="B71" s="147"/>
      <c r="C71" s="20"/>
      <c r="D71" s="68"/>
      <c r="E71" s="20"/>
      <c r="F71" s="68"/>
      <c r="G71" s="20"/>
      <c r="H71" s="68"/>
      <c r="I71" s="20"/>
      <c r="J71" s="68"/>
      <c r="K71" s="20"/>
      <c r="L71" s="68"/>
      <c r="M71" s="20"/>
      <c r="N71" s="68"/>
      <c r="O71" s="20"/>
      <c r="P71" s="68"/>
      <c r="Q71" s="20"/>
      <c r="R71" s="68"/>
      <c r="S71" s="20"/>
      <c r="T71" s="68"/>
      <c r="U71" s="20"/>
      <c r="V71" s="68"/>
    </row>
    <row r="72" spans="1:22" s="65" customFormat="1" ht="38.25" x14ac:dyDescent="0.2">
      <c r="A72" s="80">
        <v>31</v>
      </c>
      <c r="B72" s="70" t="s">
        <v>314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0</v>
      </c>
      <c r="L72" s="68">
        <v>0</v>
      </c>
      <c r="M72" s="20">
        <v>125</v>
      </c>
      <c r="N72" s="68">
        <v>10604938.75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125</v>
      </c>
      <c r="V72" s="68">
        <v>10604938.75</v>
      </c>
    </row>
    <row r="73" spans="1:22" s="65" customFormat="1" ht="25.5" x14ac:dyDescent="0.2">
      <c r="A73" s="80">
        <v>31</v>
      </c>
      <c r="B73" s="70" t="s">
        <v>315</v>
      </c>
      <c r="C73" s="20">
        <v>0</v>
      </c>
      <c r="D73" s="68">
        <v>0</v>
      </c>
      <c r="E73" s="20">
        <v>0</v>
      </c>
      <c r="F73" s="68">
        <v>0</v>
      </c>
      <c r="G73" s="20">
        <v>0</v>
      </c>
      <c r="H73" s="68">
        <v>0</v>
      </c>
      <c r="I73" s="20">
        <v>0</v>
      </c>
      <c r="J73" s="68">
        <v>0</v>
      </c>
      <c r="K73" s="20">
        <v>0</v>
      </c>
      <c r="L73" s="68">
        <v>0</v>
      </c>
      <c r="M73" s="20">
        <v>40</v>
      </c>
      <c r="N73" s="68">
        <v>3393580.4</v>
      </c>
      <c r="O73" s="20">
        <v>0</v>
      </c>
      <c r="P73" s="68">
        <v>0</v>
      </c>
      <c r="Q73" s="20">
        <v>0</v>
      </c>
      <c r="R73" s="68">
        <v>0</v>
      </c>
      <c r="S73" s="20">
        <v>0</v>
      </c>
      <c r="T73" s="68">
        <v>0</v>
      </c>
      <c r="U73" s="20">
        <v>40</v>
      </c>
      <c r="V73" s="68">
        <v>3393580.4</v>
      </c>
    </row>
    <row r="74" spans="1:22" s="65" customFormat="1" ht="51" x14ac:dyDescent="0.2">
      <c r="A74" s="80">
        <v>31</v>
      </c>
      <c r="B74" s="70" t="s">
        <v>316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190</v>
      </c>
      <c r="N74" s="68">
        <v>16119506.9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190</v>
      </c>
      <c r="V74" s="68">
        <v>16119506.9</v>
      </c>
    </row>
    <row r="75" spans="1:22" s="65" customFormat="1" ht="38.25" x14ac:dyDescent="0.2">
      <c r="A75" s="80">
        <v>33</v>
      </c>
      <c r="B75" s="70" t="s">
        <v>317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5</v>
      </c>
      <c r="N75" s="68">
        <v>591933.69999999995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5</v>
      </c>
      <c r="V75" s="68">
        <v>591933.69999999995</v>
      </c>
    </row>
    <row r="76" spans="1:22" s="65" customFormat="1" ht="14.25" hidden="1" customHeight="1" x14ac:dyDescent="0.2">
      <c r="A76" s="80"/>
      <c r="B76" s="70"/>
      <c r="C76" s="20"/>
      <c r="D76" s="68"/>
      <c r="E76" s="20"/>
      <c r="F76" s="68"/>
      <c r="G76" s="20"/>
      <c r="H76" s="68"/>
      <c r="I76" s="20"/>
      <c r="J76" s="68"/>
      <c r="K76" s="20"/>
      <c r="L76" s="68"/>
      <c r="M76" s="20"/>
      <c r="N76" s="68"/>
      <c r="O76" s="20"/>
      <c r="P76" s="68"/>
      <c r="Q76" s="20"/>
      <c r="R76" s="68"/>
      <c r="S76" s="20"/>
      <c r="T76" s="68"/>
      <c r="U76" s="20"/>
      <c r="V76" s="68"/>
    </row>
    <row r="77" spans="1:22" s="65" customFormat="1" ht="14.25" hidden="1" customHeight="1" x14ac:dyDescent="0.2">
      <c r="A77" s="80"/>
      <c r="B77" s="70"/>
      <c r="C77" s="20"/>
      <c r="D77" s="68"/>
      <c r="E77" s="20"/>
      <c r="F77" s="68"/>
      <c r="G77" s="20"/>
      <c r="H77" s="68"/>
      <c r="I77" s="20"/>
      <c r="J77" s="68"/>
      <c r="K77" s="20"/>
      <c r="L77" s="68"/>
      <c r="M77" s="20"/>
      <c r="N77" s="68"/>
      <c r="O77" s="20"/>
      <c r="P77" s="68"/>
      <c r="Q77" s="20"/>
      <c r="R77" s="68"/>
      <c r="S77" s="20"/>
      <c r="T77" s="68"/>
      <c r="U77" s="20"/>
      <c r="V77" s="68"/>
    </row>
    <row r="78" spans="1:22" s="65" customFormat="1" ht="14.25" hidden="1" customHeight="1" x14ac:dyDescent="0.2">
      <c r="A78" s="80"/>
      <c r="B78" s="70"/>
      <c r="C78" s="20"/>
      <c r="D78" s="68"/>
      <c r="E78" s="20"/>
      <c r="F78" s="68"/>
      <c r="G78" s="20"/>
      <c r="H78" s="68"/>
      <c r="I78" s="20"/>
      <c r="J78" s="68"/>
      <c r="K78" s="20"/>
      <c r="L78" s="68"/>
      <c r="M78" s="20"/>
      <c r="N78" s="68"/>
      <c r="O78" s="20"/>
      <c r="P78" s="68"/>
      <c r="Q78" s="20"/>
      <c r="R78" s="68"/>
      <c r="S78" s="20"/>
      <c r="T78" s="68"/>
      <c r="U78" s="20"/>
      <c r="V78" s="68"/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135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48</v>
      </c>
      <c r="P117" s="78">
        <f t="shared" si="0"/>
        <v>21577493.850000001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2171</v>
      </c>
      <c r="V117" s="78">
        <f t="shared" si="0"/>
        <v>545468793.13</v>
      </c>
    </row>
    <row r="119" spans="1:22" x14ac:dyDescent="0.2">
      <c r="U119" s="79"/>
      <c r="V119" s="79"/>
    </row>
  </sheetData>
  <sheetProtection formatCells="0" formatColumns="0" formatRows="0" insertColumns="0" insertRows="0" insertHyperlinks="0" deleteColumns="0" deleteRows="0" sort="0" autoFilter="0" pivotTables="0"/>
  <mergeCells count="29">
    <mergeCell ref="A71:B71"/>
    <mergeCell ref="A55:B55"/>
    <mergeCell ref="A57:B57"/>
    <mergeCell ref="A60:B60"/>
    <mergeCell ref="A62:B62"/>
    <mergeCell ref="A66:B66"/>
    <mergeCell ref="A23:B23"/>
    <mergeCell ref="A40:B40"/>
    <mergeCell ref="A43:B43"/>
    <mergeCell ref="A48:B48"/>
    <mergeCell ref="A52:B52"/>
    <mergeCell ref="A7:B7"/>
    <mergeCell ref="A10:B10"/>
    <mergeCell ref="A13:B13"/>
    <mergeCell ref="A16:B16"/>
    <mergeCell ref="A21:B21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workbookViewId="0">
      <pane xSplit="7" ySplit="6" topLeftCell="J31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318</v>
      </c>
    </row>
    <row r="3" spans="1:20" ht="15.75" customHeight="1" x14ac:dyDescent="0.25">
      <c r="A3" s="1" t="s">
        <v>319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90"/>
      <c r="B4" s="91" t="s">
        <v>51</v>
      </c>
      <c r="C4" s="92" t="s">
        <v>52</v>
      </c>
      <c r="D4" s="92"/>
      <c r="E4" s="92"/>
      <c r="F4" s="92"/>
      <c r="G4" s="104" t="s">
        <v>320</v>
      </c>
      <c r="H4" s="104" t="s">
        <v>55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32.25" customHeight="1" x14ac:dyDescent="0.2">
      <c r="A5" s="90"/>
      <c r="B5" s="91"/>
      <c r="C5" s="102" t="s">
        <v>56</v>
      </c>
      <c r="D5" s="102"/>
      <c r="E5" s="102" t="s">
        <v>321</v>
      </c>
      <c r="F5" s="102"/>
      <c r="G5" s="104"/>
      <c r="H5" s="141" t="s">
        <v>60</v>
      </c>
      <c r="I5" s="141"/>
      <c r="J5" s="141"/>
      <c r="K5" s="141" t="s">
        <v>61</v>
      </c>
      <c r="L5" s="141"/>
      <c r="M5" s="141"/>
      <c r="N5" s="141" t="s">
        <v>62</v>
      </c>
      <c r="O5" s="141"/>
      <c r="P5" s="141"/>
      <c r="Q5" s="141" t="s">
        <v>63</v>
      </c>
      <c r="R5" s="141"/>
      <c r="S5" s="141"/>
    </row>
    <row r="6" spans="1:20" s="6" customFormat="1" ht="27.2" customHeight="1" x14ac:dyDescent="0.2">
      <c r="A6" s="90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78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79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80</v>
      </c>
      <c r="C9" s="32"/>
      <c r="D9" s="32"/>
      <c r="E9" s="32"/>
      <c r="F9" s="32"/>
      <c r="G9" s="38">
        <v>860</v>
      </c>
      <c r="H9" s="12">
        <v>72</v>
      </c>
      <c r="I9" s="12">
        <v>72</v>
      </c>
      <c r="J9" s="12">
        <v>71</v>
      </c>
      <c r="K9" s="12">
        <v>72</v>
      </c>
      <c r="L9" s="12">
        <v>72</v>
      </c>
      <c r="M9" s="12">
        <v>71</v>
      </c>
      <c r="N9" s="12">
        <v>72</v>
      </c>
      <c r="O9" s="12">
        <v>72</v>
      </c>
      <c r="P9" s="12">
        <v>71</v>
      </c>
      <c r="Q9" s="12">
        <v>72</v>
      </c>
      <c r="R9" s="12">
        <v>72</v>
      </c>
      <c r="S9" s="12">
        <v>71</v>
      </c>
    </row>
    <row r="10" spans="1:20" x14ac:dyDescent="0.2">
      <c r="A10" s="24">
        <v>4</v>
      </c>
      <c r="B10" s="3" t="s">
        <v>81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82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83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84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85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87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7"/>
      <c r="D18" s="57"/>
      <c r="E18" s="32"/>
      <c r="F18" s="32"/>
      <c r="G18" s="38">
        <v>495</v>
      </c>
      <c r="H18" s="12">
        <v>42</v>
      </c>
      <c r="I18" s="12">
        <v>41</v>
      </c>
      <c r="J18" s="12">
        <v>42</v>
      </c>
      <c r="K18" s="12">
        <v>40</v>
      </c>
      <c r="L18" s="12">
        <v>42</v>
      </c>
      <c r="M18" s="12">
        <v>41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90</v>
      </c>
      <c r="C19" s="57"/>
      <c r="D19" s="57"/>
      <c r="E19" s="32"/>
      <c r="F19" s="32"/>
      <c r="G19" s="38">
        <v>230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19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91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92</v>
      </c>
      <c r="C21" s="57"/>
      <c r="D21" s="57"/>
      <c r="E21" s="32"/>
      <c r="F21" s="32"/>
      <c r="G21" s="38">
        <v>440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36</v>
      </c>
      <c r="N21" s="12">
        <v>37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93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94</v>
      </c>
      <c r="C23" s="57"/>
      <c r="D23" s="57"/>
      <c r="E23" s="32"/>
      <c r="F23" s="32"/>
      <c r="G23" s="38">
        <v>900</v>
      </c>
      <c r="H23" s="12">
        <v>75</v>
      </c>
      <c r="I23" s="12">
        <v>75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95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99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100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101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7"/>
      <c r="D34" s="57"/>
      <c r="E34" s="32"/>
      <c r="F34" s="32"/>
      <c r="G34" s="38">
        <v>72</v>
      </c>
      <c r="H34" s="12">
        <v>6</v>
      </c>
      <c r="I34" s="12">
        <v>6</v>
      </c>
      <c r="J34" s="12">
        <v>6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38">
        <v>320</v>
      </c>
      <c r="H35" s="12">
        <v>27</v>
      </c>
      <c r="I35" s="12">
        <v>27</v>
      </c>
      <c r="J35" s="12">
        <v>28</v>
      </c>
      <c r="K35" s="12">
        <v>25</v>
      </c>
      <c r="L35" s="12">
        <v>27</v>
      </c>
      <c r="M35" s="12">
        <v>27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107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7"/>
      <c r="D43" s="57"/>
      <c r="E43" s="32"/>
      <c r="F43" s="32"/>
      <c r="G43" s="38">
        <v>403</v>
      </c>
      <c r="H43" s="12">
        <v>34</v>
      </c>
      <c r="I43" s="12">
        <v>34</v>
      </c>
      <c r="J43" s="12">
        <v>34</v>
      </c>
      <c r="K43" s="12">
        <v>33</v>
      </c>
      <c r="L43" s="12">
        <v>34</v>
      </c>
      <c r="M43" s="12">
        <v>33</v>
      </c>
      <c r="N43" s="12">
        <v>34</v>
      </c>
      <c r="O43" s="12">
        <v>33</v>
      </c>
      <c r="P43" s="12">
        <v>34</v>
      </c>
      <c r="Q43" s="12">
        <v>33</v>
      </c>
      <c r="R43" s="12">
        <v>34</v>
      </c>
      <c r="S43" s="12">
        <v>33</v>
      </c>
      <c r="T43" s="10"/>
    </row>
    <row r="44" spans="1:20" x14ac:dyDescent="0.2">
      <c r="A44" s="24">
        <v>38</v>
      </c>
      <c r="B44" s="3" t="s">
        <v>115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117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/>
      <c r="B64" s="7" t="s">
        <v>326</v>
      </c>
      <c r="C64" s="58"/>
      <c r="D64" s="58"/>
      <c r="E64" s="32"/>
      <c r="F64" s="32"/>
      <c r="G64" s="38">
        <v>258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0"/>
    </row>
    <row r="65" spans="1:19" s="4" customFormat="1" ht="15.75" customHeight="1" x14ac:dyDescent="0.25">
      <c r="A65" s="25"/>
      <c r="B65" s="26" t="s">
        <v>135</v>
      </c>
      <c r="C65" s="32">
        <f ca="1">SUM(C7:C99)</f>
        <v>0</v>
      </c>
      <c r="D65" s="32">
        <f ca="1">SUM(D7:D99)</f>
        <v>0</v>
      </c>
      <c r="E65" s="32"/>
      <c r="F65" s="32"/>
      <c r="G65" s="49">
        <f t="shared" ref="G65:S65" si="0">SUM(G7:G64)</f>
        <v>4373</v>
      </c>
      <c r="H65" s="13">
        <f t="shared" si="0"/>
        <v>345</v>
      </c>
      <c r="I65" s="13">
        <f t="shared" si="0"/>
        <v>344</v>
      </c>
      <c r="J65" s="13">
        <f t="shared" si="0"/>
        <v>344</v>
      </c>
      <c r="K65" s="13">
        <f t="shared" si="0"/>
        <v>340</v>
      </c>
      <c r="L65" s="13">
        <f t="shared" si="0"/>
        <v>345</v>
      </c>
      <c r="M65" s="13">
        <f t="shared" si="0"/>
        <v>342</v>
      </c>
      <c r="N65" s="13">
        <f t="shared" si="0"/>
        <v>345</v>
      </c>
      <c r="O65" s="13">
        <f t="shared" si="0"/>
        <v>340</v>
      </c>
      <c r="P65" s="13">
        <f t="shared" si="0"/>
        <v>344</v>
      </c>
      <c r="Q65" s="13">
        <f t="shared" si="0"/>
        <v>342</v>
      </c>
      <c r="R65" s="13">
        <f t="shared" si="0"/>
        <v>345</v>
      </c>
      <c r="S65" s="13">
        <f t="shared" si="0"/>
        <v>339</v>
      </c>
    </row>
    <row r="66" spans="1:19" x14ac:dyDescent="0.2">
      <c r="G66" s="51"/>
    </row>
    <row r="67" spans="1:19" x14ac:dyDescent="0.2">
      <c r="A67" s="27"/>
      <c r="B67" s="28"/>
      <c r="C67" s="52"/>
      <c r="D67" s="52"/>
      <c r="E67" s="52"/>
      <c r="F67" s="52"/>
      <c r="G67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7"/>
  <sheetViews>
    <sheetView workbookViewId="0">
      <pane xSplit="2" ySplit="6" topLeftCell="G2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322</v>
      </c>
    </row>
    <row r="3" spans="1:19" s="4" customFormat="1" ht="15.75" customHeight="1" x14ac:dyDescent="0.25">
      <c r="A3" s="1" t="s">
        <v>323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90"/>
      <c r="B4" s="148" t="s">
        <v>51</v>
      </c>
      <c r="C4" s="115" t="s">
        <v>52</v>
      </c>
      <c r="D4" s="116"/>
      <c r="E4" s="116"/>
      <c r="F4" s="117"/>
      <c r="G4" s="104" t="s">
        <v>320</v>
      </c>
      <c r="H4" s="99" t="s">
        <v>55</v>
      </c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1"/>
    </row>
    <row r="5" spans="1:19" s="2" customFormat="1" ht="32.25" customHeight="1" x14ac:dyDescent="0.2">
      <c r="A5" s="90"/>
      <c r="B5" s="148"/>
      <c r="C5" s="106" t="s">
        <v>56</v>
      </c>
      <c r="D5" s="108"/>
      <c r="E5" s="106" t="s">
        <v>321</v>
      </c>
      <c r="F5" s="108"/>
      <c r="G5" s="104"/>
      <c r="H5" s="149" t="s">
        <v>60</v>
      </c>
      <c r="I5" s="150"/>
      <c r="J5" s="151"/>
      <c r="K5" s="149" t="s">
        <v>61</v>
      </c>
      <c r="L5" s="150"/>
      <c r="M5" s="151"/>
      <c r="N5" s="149" t="s">
        <v>62</v>
      </c>
      <c r="O5" s="150"/>
      <c r="P5" s="151"/>
      <c r="Q5" s="149" t="s">
        <v>63</v>
      </c>
      <c r="R5" s="150"/>
      <c r="S5" s="151"/>
    </row>
    <row r="6" spans="1:19" s="6" customFormat="1" ht="27.2" customHeight="1" x14ac:dyDescent="0.2">
      <c r="A6" s="90"/>
      <c r="B6" s="148"/>
      <c r="C6" s="44" t="s">
        <v>64</v>
      </c>
      <c r="D6" s="44" t="s">
        <v>65</v>
      </c>
      <c r="E6" s="44" t="s">
        <v>64</v>
      </c>
      <c r="F6" s="44" t="s">
        <v>65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24">
        <v>1</v>
      </c>
      <c r="B7" s="3" t="s">
        <v>78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79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80</v>
      </c>
      <c r="C9" s="56"/>
      <c r="D9" s="56"/>
      <c r="E9" s="32"/>
      <c r="F9" s="32"/>
      <c r="G9" s="12">
        <v>2527</v>
      </c>
      <c r="H9" s="12">
        <v>211</v>
      </c>
      <c r="I9" s="12">
        <v>211</v>
      </c>
      <c r="J9" s="12">
        <v>210</v>
      </c>
      <c r="K9" s="12">
        <v>211</v>
      </c>
      <c r="L9" s="12">
        <v>211</v>
      </c>
      <c r="M9" s="12">
        <v>210</v>
      </c>
      <c r="N9" s="12">
        <v>211</v>
      </c>
      <c r="O9" s="12">
        <v>211</v>
      </c>
      <c r="P9" s="12">
        <v>210</v>
      </c>
      <c r="Q9" s="12">
        <v>211</v>
      </c>
      <c r="R9" s="12">
        <v>211</v>
      </c>
      <c r="S9" s="12">
        <v>209</v>
      </c>
    </row>
    <row r="10" spans="1:19" x14ac:dyDescent="0.2">
      <c r="A10" s="24">
        <v>4</v>
      </c>
      <c r="B10" s="3" t="s">
        <v>81</v>
      </c>
      <c r="C10" s="56"/>
      <c r="D10" s="56"/>
      <c r="E10" s="32"/>
      <c r="F10" s="32"/>
      <c r="G10" s="12">
        <v>1627</v>
      </c>
      <c r="H10" s="12">
        <v>134</v>
      </c>
      <c r="I10" s="12">
        <v>134</v>
      </c>
      <c r="J10" s="12">
        <v>137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82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83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84</v>
      </c>
      <c r="C13" s="56"/>
      <c r="D13" s="56"/>
      <c r="E13" s="32"/>
      <c r="F13" s="32"/>
      <c r="G13" s="12">
        <v>782</v>
      </c>
      <c r="H13" s="12">
        <v>66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65</v>
      </c>
    </row>
    <row r="14" spans="1:19" x14ac:dyDescent="0.2">
      <c r="A14" s="24">
        <v>8</v>
      </c>
      <c r="B14" s="3" t="s">
        <v>85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86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87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88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89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90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91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92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93</v>
      </c>
      <c r="C22" s="56"/>
      <c r="D22" s="56"/>
      <c r="E22" s="32"/>
      <c r="F22" s="32"/>
      <c r="G22" s="12">
        <v>9598</v>
      </c>
      <c r="H22" s="12">
        <v>800</v>
      </c>
      <c r="I22" s="12">
        <v>799</v>
      </c>
      <c r="J22" s="12">
        <v>801</v>
      </c>
      <c r="K22" s="12">
        <v>799</v>
      </c>
      <c r="L22" s="12">
        <v>800</v>
      </c>
      <c r="M22" s="12">
        <v>800</v>
      </c>
      <c r="N22" s="12">
        <v>800</v>
      </c>
      <c r="O22" s="12">
        <v>799</v>
      </c>
      <c r="P22" s="12">
        <v>801</v>
      </c>
      <c r="Q22" s="12">
        <v>799</v>
      </c>
      <c r="R22" s="12">
        <v>800</v>
      </c>
      <c r="S22" s="12">
        <v>800</v>
      </c>
    </row>
    <row r="23" spans="1:19" x14ac:dyDescent="0.2">
      <c r="A23" s="24">
        <v>17</v>
      </c>
      <c r="B23" s="3" t="s">
        <v>94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95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96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97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98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99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100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101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102</v>
      </c>
      <c r="C31" s="56"/>
      <c r="D31" s="56"/>
      <c r="E31" s="32"/>
      <c r="F31" s="32"/>
      <c r="G31" s="12">
        <v>3570</v>
      </c>
      <c r="H31" s="12">
        <v>297</v>
      </c>
      <c r="I31" s="12">
        <v>297</v>
      </c>
      <c r="J31" s="12">
        <v>298</v>
      </c>
      <c r="K31" s="12">
        <v>297</v>
      </c>
      <c r="L31" s="12">
        <v>297</v>
      </c>
      <c r="M31" s="12">
        <v>299</v>
      </c>
      <c r="N31" s="12">
        <v>297</v>
      </c>
      <c r="O31" s="12">
        <v>297</v>
      </c>
      <c r="P31" s="12">
        <v>298</v>
      </c>
      <c r="Q31" s="12">
        <v>297</v>
      </c>
      <c r="R31" s="12">
        <v>297</v>
      </c>
      <c r="S31" s="12">
        <v>299</v>
      </c>
    </row>
    <row r="32" spans="1:19" x14ac:dyDescent="0.2">
      <c r="A32" s="24">
        <v>26</v>
      </c>
      <c r="B32" s="3" t="s">
        <v>103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104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105</v>
      </c>
      <c r="C34" s="56"/>
      <c r="D34" s="56"/>
      <c r="E34" s="32"/>
      <c r="F34" s="32"/>
      <c r="G34" s="12">
        <v>2446</v>
      </c>
      <c r="H34" s="12">
        <v>203</v>
      </c>
      <c r="I34" s="12">
        <v>203</v>
      </c>
      <c r="J34" s="12">
        <v>204</v>
      </c>
      <c r="K34" s="12">
        <v>205</v>
      </c>
      <c r="L34" s="12">
        <v>203</v>
      </c>
      <c r="M34" s="12">
        <v>204</v>
      </c>
      <c r="N34" s="12">
        <v>203</v>
      </c>
      <c r="O34" s="12">
        <v>205</v>
      </c>
      <c r="P34" s="12">
        <v>204</v>
      </c>
      <c r="Q34" s="12">
        <v>204</v>
      </c>
      <c r="R34" s="12">
        <v>203</v>
      </c>
      <c r="S34" s="12">
        <v>205</v>
      </c>
    </row>
    <row r="35" spans="1:19" x14ac:dyDescent="0.2">
      <c r="A35" s="24">
        <v>29</v>
      </c>
      <c r="B35" s="3" t="s">
        <v>106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107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108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109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110</v>
      </c>
      <c r="C39" s="56"/>
      <c r="D39" s="56"/>
      <c r="E39" s="32"/>
      <c r="F39" s="32"/>
      <c r="G39" s="12">
        <v>172</v>
      </c>
      <c r="H39" s="12">
        <v>14</v>
      </c>
      <c r="I39" s="12">
        <v>14</v>
      </c>
      <c r="J39" s="12">
        <v>15</v>
      </c>
      <c r="K39" s="12">
        <v>14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111</v>
      </c>
      <c r="C40" s="56"/>
      <c r="D40" s="56"/>
      <c r="E40" s="32"/>
      <c r="F40" s="32"/>
      <c r="G40" s="12">
        <v>980</v>
      </c>
      <c r="H40" s="12">
        <v>82</v>
      </c>
      <c r="I40" s="12">
        <v>82</v>
      </c>
      <c r="J40" s="12">
        <v>81</v>
      </c>
      <c r="K40" s="12">
        <v>82</v>
      </c>
      <c r="L40" s="12">
        <v>82</v>
      </c>
      <c r="M40" s="12">
        <v>81</v>
      </c>
      <c r="N40" s="12">
        <v>82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112</v>
      </c>
      <c r="C41" s="56"/>
      <c r="D41" s="56"/>
      <c r="E41" s="32"/>
      <c r="F41" s="32"/>
      <c r="G41" s="12">
        <v>1080</v>
      </c>
      <c r="H41" s="12">
        <v>90</v>
      </c>
      <c r="I41" s="12">
        <v>90</v>
      </c>
      <c r="J41" s="12">
        <v>90</v>
      </c>
      <c r="K41" s="12">
        <v>90</v>
      </c>
      <c r="L41" s="12">
        <v>90</v>
      </c>
      <c r="M41" s="12">
        <v>90</v>
      </c>
      <c r="N41" s="12">
        <v>90</v>
      </c>
      <c r="O41" s="12">
        <v>90</v>
      </c>
      <c r="P41" s="12">
        <v>90</v>
      </c>
      <c r="Q41" s="12">
        <v>90</v>
      </c>
      <c r="R41" s="12">
        <v>90</v>
      </c>
      <c r="S41" s="12">
        <v>90</v>
      </c>
    </row>
    <row r="42" spans="1:19" x14ac:dyDescent="0.2">
      <c r="A42" s="24">
        <v>36</v>
      </c>
      <c r="B42" s="3" t="s">
        <v>113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114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115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116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117</v>
      </c>
      <c r="C46" s="56"/>
      <c r="D46" s="56"/>
      <c r="E46" s="32"/>
      <c r="F46" s="32"/>
      <c r="G46" s="12">
        <v>310</v>
      </c>
      <c r="H46" s="12">
        <v>26</v>
      </c>
      <c r="I46" s="12">
        <v>26</v>
      </c>
      <c r="J46" s="12">
        <v>26</v>
      </c>
      <c r="K46" s="12">
        <v>26</v>
      </c>
      <c r="L46" s="12">
        <v>26</v>
      </c>
      <c r="M46" s="12">
        <v>25</v>
      </c>
      <c r="N46" s="12">
        <v>26</v>
      </c>
      <c r="O46" s="12">
        <v>26</v>
      </c>
      <c r="P46" s="12">
        <v>26</v>
      </c>
      <c r="Q46" s="12">
        <v>26</v>
      </c>
      <c r="R46" s="12">
        <v>26</v>
      </c>
      <c r="S46" s="12">
        <v>25</v>
      </c>
    </row>
    <row r="47" spans="1:19" x14ac:dyDescent="0.2">
      <c r="A47" s="24">
        <v>41</v>
      </c>
      <c r="B47" s="3" t="s">
        <v>118</v>
      </c>
      <c r="C47" s="56"/>
      <c r="D47" s="56"/>
      <c r="E47" s="32"/>
      <c r="F47" s="32"/>
      <c r="G47" s="12">
        <v>42</v>
      </c>
      <c r="H47" s="12">
        <v>4</v>
      </c>
      <c r="I47" s="12">
        <v>3</v>
      </c>
      <c r="J47" s="12">
        <v>4</v>
      </c>
      <c r="K47" s="12">
        <v>3</v>
      </c>
      <c r="L47" s="12">
        <v>4</v>
      </c>
      <c r="M47" s="12">
        <v>3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3</v>
      </c>
    </row>
    <row r="48" spans="1:19" x14ac:dyDescent="0.2">
      <c r="A48" s="24">
        <v>42</v>
      </c>
      <c r="B48" s="3" t="s">
        <v>119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120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121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122</v>
      </c>
      <c r="C51" s="56"/>
      <c r="D51" s="56"/>
      <c r="E51" s="32"/>
      <c r="F51" s="32"/>
      <c r="G51" s="12">
        <v>100</v>
      </c>
      <c r="H51" s="12">
        <v>8</v>
      </c>
      <c r="I51" s="12">
        <v>8</v>
      </c>
      <c r="J51" s="12">
        <v>9</v>
      </c>
      <c r="K51" s="12">
        <v>8</v>
      </c>
      <c r="L51" s="12">
        <v>8</v>
      </c>
      <c r="M51" s="12">
        <v>9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9</v>
      </c>
    </row>
    <row r="52" spans="1:19" x14ac:dyDescent="0.2">
      <c r="A52" s="24">
        <v>46</v>
      </c>
      <c r="B52" s="3" t="s">
        <v>123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124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125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126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127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128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129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130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131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4</v>
      </c>
      <c r="L60" s="12">
        <v>4</v>
      </c>
      <c r="M60" s="12">
        <v>4</v>
      </c>
      <c r="N60" s="12">
        <v>4</v>
      </c>
      <c r="O60" s="12">
        <v>4</v>
      </c>
      <c r="P60" s="12">
        <v>4</v>
      </c>
      <c r="Q60" s="12">
        <v>4</v>
      </c>
      <c r="R60" s="12">
        <v>4</v>
      </c>
      <c r="S60" s="12">
        <v>4</v>
      </c>
    </row>
    <row r="61" spans="1:19" x14ac:dyDescent="0.2">
      <c r="A61" s="24">
        <v>55</v>
      </c>
      <c r="B61" s="7" t="s">
        <v>132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133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134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/>
      <c r="B64" s="7" t="s">
        <v>326</v>
      </c>
      <c r="C64" s="56"/>
      <c r="D64" s="56"/>
      <c r="E64" s="32"/>
      <c r="F64" s="32"/>
      <c r="G64" s="12">
        <v>1190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</row>
    <row r="65" spans="1:19" s="4" customFormat="1" ht="15.75" customHeight="1" x14ac:dyDescent="0.25">
      <c r="A65" s="25"/>
      <c r="B65" s="88" t="s">
        <v>135</v>
      </c>
      <c r="C65" s="47">
        <f ca="1">SUM(C7:C99)</f>
        <v>0</v>
      </c>
      <c r="D65" s="47">
        <f ca="1">SUM(D7:D99)</f>
        <v>0</v>
      </c>
      <c r="E65" s="32"/>
      <c r="F65" s="32"/>
      <c r="G65" s="13">
        <f t="shared" ref="G65:S65" si="0">SUM(G7:G64)</f>
        <v>53176</v>
      </c>
      <c r="H65" s="13">
        <f t="shared" si="0"/>
        <v>4332</v>
      </c>
      <c r="I65" s="13">
        <f t="shared" si="0"/>
        <v>4322</v>
      </c>
      <c r="J65" s="13">
        <f t="shared" si="0"/>
        <v>4348</v>
      </c>
      <c r="K65" s="13">
        <f t="shared" si="0"/>
        <v>4321</v>
      </c>
      <c r="L65" s="13">
        <f t="shared" si="0"/>
        <v>4332</v>
      </c>
      <c r="M65" s="13">
        <f t="shared" si="0"/>
        <v>4339</v>
      </c>
      <c r="N65" s="13">
        <f t="shared" si="0"/>
        <v>4332</v>
      </c>
      <c r="O65" s="13">
        <f t="shared" si="0"/>
        <v>4321</v>
      </c>
      <c r="P65" s="13">
        <f t="shared" si="0"/>
        <v>4348</v>
      </c>
      <c r="Q65" s="13">
        <f t="shared" si="0"/>
        <v>4324</v>
      </c>
      <c r="R65" s="13">
        <f t="shared" si="0"/>
        <v>4332</v>
      </c>
      <c r="S65" s="13">
        <f t="shared" si="0"/>
        <v>4335</v>
      </c>
    </row>
    <row r="66" spans="1:19" x14ac:dyDescent="0.2">
      <c r="G66" s="14"/>
      <c r="H66" s="14"/>
      <c r="I66" s="14"/>
    </row>
    <row r="67" spans="1:19" x14ac:dyDescent="0.2">
      <c r="C67" s="52"/>
      <c r="D67" s="52"/>
      <c r="E67" s="52"/>
      <c r="F67" s="52"/>
      <c r="G67" s="14"/>
      <c r="H67" s="14"/>
      <c r="I67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Q5:S5"/>
    <mergeCell ref="H4:S4"/>
    <mergeCell ref="H5:J5"/>
    <mergeCell ref="K5:M5"/>
    <mergeCell ref="N5:P5"/>
    <mergeCell ref="G4:G6"/>
    <mergeCell ref="A4:A6"/>
    <mergeCell ref="B4:B6"/>
    <mergeCell ref="C4:F4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workbookViewId="0">
      <pane xSplit="7" ySplit="6" topLeftCell="H28" activePane="bottomRight" state="frozen"/>
      <selection pane="topRight"/>
      <selection pane="bottomLeft"/>
      <selection pane="bottomRight" activeCell="N56" sqref="N5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324</v>
      </c>
    </row>
    <row r="3" spans="1:20" ht="15.75" customHeight="1" x14ac:dyDescent="0.25">
      <c r="A3" s="1" t="s">
        <v>325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90"/>
      <c r="B4" s="148" t="s">
        <v>51</v>
      </c>
      <c r="C4" s="115" t="s">
        <v>52</v>
      </c>
      <c r="D4" s="116"/>
      <c r="E4" s="116"/>
      <c r="F4" s="117"/>
      <c r="G4" s="104" t="s">
        <v>320</v>
      </c>
      <c r="H4" s="104" t="s">
        <v>55</v>
      </c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</row>
    <row r="5" spans="1:20" s="2" customFormat="1" ht="32.25" customHeight="1" x14ac:dyDescent="0.2">
      <c r="A5" s="90"/>
      <c r="B5" s="148"/>
      <c r="C5" s="106" t="s">
        <v>56</v>
      </c>
      <c r="D5" s="108"/>
      <c r="E5" s="106" t="s">
        <v>321</v>
      </c>
      <c r="F5" s="108"/>
      <c r="G5" s="104"/>
      <c r="H5" s="149" t="s">
        <v>60</v>
      </c>
      <c r="I5" s="150"/>
      <c r="J5" s="151"/>
      <c r="K5" s="149" t="s">
        <v>61</v>
      </c>
      <c r="L5" s="150"/>
      <c r="M5" s="151"/>
      <c r="N5" s="149" t="s">
        <v>62</v>
      </c>
      <c r="O5" s="150"/>
      <c r="P5" s="151"/>
      <c r="Q5" s="149" t="s">
        <v>63</v>
      </c>
      <c r="R5" s="150"/>
      <c r="S5" s="151"/>
    </row>
    <row r="6" spans="1:20" s="6" customFormat="1" ht="27.2" customHeight="1" x14ac:dyDescent="0.2">
      <c r="A6" s="90"/>
      <c r="B6" s="148"/>
      <c r="C6" s="44" t="s">
        <v>64</v>
      </c>
      <c r="D6" s="44" t="s">
        <v>65</v>
      </c>
      <c r="E6" s="44" t="s">
        <v>64</v>
      </c>
      <c r="F6" s="44" t="s">
        <v>65</v>
      </c>
      <c r="G6" s="104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78</v>
      </c>
      <c r="C7" s="32"/>
      <c r="D7" s="32"/>
      <c r="E7" s="32"/>
      <c r="F7" s="32"/>
      <c r="G7" s="38">
        <v>190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16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79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80</v>
      </c>
      <c r="C9" s="32"/>
      <c r="D9" s="32"/>
      <c r="E9" s="32"/>
      <c r="F9" s="32"/>
      <c r="G9" s="38">
        <v>381</v>
      </c>
      <c r="H9" s="12">
        <v>32</v>
      </c>
      <c r="I9" s="12">
        <v>32</v>
      </c>
      <c r="J9" s="12">
        <v>32</v>
      </c>
      <c r="K9" s="12">
        <v>31</v>
      </c>
      <c r="L9" s="12">
        <v>32</v>
      </c>
      <c r="M9" s="12">
        <v>32</v>
      </c>
      <c r="N9" s="12">
        <v>32</v>
      </c>
      <c r="O9" s="12">
        <v>31</v>
      </c>
      <c r="P9" s="12">
        <v>32</v>
      </c>
      <c r="Q9" s="12">
        <v>32</v>
      </c>
      <c r="R9" s="12">
        <v>32</v>
      </c>
      <c r="S9" s="12">
        <v>31</v>
      </c>
    </row>
    <row r="10" spans="1:20" x14ac:dyDescent="0.2">
      <c r="A10" s="24">
        <v>4</v>
      </c>
      <c r="B10" s="3" t="s">
        <v>81</v>
      </c>
      <c r="C10" s="32"/>
      <c r="D10" s="32"/>
      <c r="E10" s="32"/>
      <c r="F10" s="32"/>
      <c r="G10" s="38">
        <v>150</v>
      </c>
      <c r="H10" s="12">
        <v>13</v>
      </c>
      <c r="I10" s="12">
        <v>12</v>
      </c>
      <c r="J10" s="12">
        <v>13</v>
      </c>
      <c r="K10" s="12">
        <v>12</v>
      </c>
      <c r="L10" s="12">
        <v>13</v>
      </c>
      <c r="M10" s="12">
        <v>12</v>
      </c>
      <c r="N10" s="12">
        <v>13</v>
      </c>
      <c r="O10" s="12">
        <v>12</v>
      </c>
      <c r="P10" s="12">
        <v>13</v>
      </c>
      <c r="Q10" s="12">
        <v>12</v>
      </c>
      <c r="R10" s="12">
        <v>13</v>
      </c>
      <c r="S10" s="12">
        <v>12</v>
      </c>
    </row>
    <row r="11" spans="1:20" x14ac:dyDescent="0.2">
      <c r="A11" s="24">
        <v>5</v>
      </c>
      <c r="B11" s="3" t="s">
        <v>82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83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84</v>
      </c>
      <c r="C13" s="32"/>
      <c r="D13" s="32"/>
      <c r="E13" s="32"/>
      <c r="F13" s="32"/>
      <c r="G13" s="38">
        <v>300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25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85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87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88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89</v>
      </c>
      <c r="C18" s="57"/>
      <c r="D18" s="57"/>
      <c r="E18" s="32"/>
      <c r="F18" s="32"/>
      <c r="G18" s="38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0"/>
    </row>
    <row r="19" spans="1:20" x14ac:dyDescent="0.2">
      <c r="A19" s="24">
        <v>13</v>
      </c>
      <c r="B19" s="3" t="s">
        <v>90</v>
      </c>
      <c r="C19" s="57"/>
      <c r="D19" s="57"/>
      <c r="E19" s="32"/>
      <c r="F19" s="32"/>
      <c r="G19" s="38">
        <v>315</v>
      </c>
      <c r="H19" s="12">
        <v>26</v>
      </c>
      <c r="I19" s="12">
        <v>26</v>
      </c>
      <c r="J19" s="12">
        <v>26</v>
      </c>
      <c r="K19" s="12">
        <v>27</v>
      </c>
      <c r="L19" s="12">
        <v>26</v>
      </c>
      <c r="M19" s="12">
        <v>26</v>
      </c>
      <c r="N19" s="12">
        <v>26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91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92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93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94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95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96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97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98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99</v>
      </c>
      <c r="C28" s="57"/>
      <c r="D28" s="57"/>
      <c r="E28" s="32"/>
      <c r="F28" s="32"/>
      <c r="G28" s="38">
        <v>180</v>
      </c>
      <c r="H28" s="12">
        <v>15</v>
      </c>
      <c r="I28" s="12">
        <v>15</v>
      </c>
      <c r="J28" s="12">
        <v>15</v>
      </c>
      <c r="K28" s="12">
        <v>15</v>
      </c>
      <c r="L28" s="12">
        <v>15</v>
      </c>
      <c r="M28" s="12">
        <v>15</v>
      </c>
      <c r="N28" s="12">
        <v>15</v>
      </c>
      <c r="O28" s="12">
        <v>15</v>
      </c>
      <c r="P28" s="12">
        <v>15</v>
      </c>
      <c r="Q28" s="12">
        <v>15</v>
      </c>
      <c r="R28" s="12">
        <v>15</v>
      </c>
      <c r="S28" s="12">
        <v>15</v>
      </c>
      <c r="T28" s="10"/>
    </row>
    <row r="29" spans="1:20" x14ac:dyDescent="0.2">
      <c r="A29" s="24">
        <v>23</v>
      </c>
      <c r="B29" s="3" t="s">
        <v>100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101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105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38">
        <v>250</v>
      </c>
      <c r="H35" s="12">
        <v>20</v>
      </c>
      <c r="I35" s="12">
        <v>20</v>
      </c>
      <c r="J35" s="12">
        <v>20</v>
      </c>
      <c r="K35" s="12">
        <v>22</v>
      </c>
      <c r="L35" s="12">
        <v>20</v>
      </c>
      <c r="M35" s="12">
        <v>22</v>
      </c>
      <c r="N35" s="12">
        <v>20</v>
      </c>
      <c r="O35" s="12">
        <v>22</v>
      </c>
      <c r="P35" s="12">
        <v>20</v>
      </c>
      <c r="Q35" s="12">
        <v>22</v>
      </c>
      <c r="R35" s="12">
        <v>20</v>
      </c>
      <c r="S35" s="12">
        <v>22</v>
      </c>
      <c r="T35" s="10"/>
    </row>
    <row r="36" spans="1:20" x14ac:dyDescent="0.2">
      <c r="A36" s="24">
        <v>30</v>
      </c>
      <c r="B36" s="3" t="s">
        <v>107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108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109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110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111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112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113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114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115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116</v>
      </c>
      <c r="C45" s="57"/>
      <c r="D45" s="57"/>
      <c r="E45" s="32"/>
      <c r="F45" s="32"/>
      <c r="G45" s="38">
        <v>65</v>
      </c>
      <c r="H45" s="12">
        <v>5</v>
      </c>
      <c r="I45" s="12">
        <v>5</v>
      </c>
      <c r="J45" s="12">
        <v>5</v>
      </c>
      <c r="K45" s="12">
        <v>6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117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118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119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120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121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123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124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125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126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127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128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129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130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131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132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133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134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/>
      <c r="B64" s="7" t="s">
        <v>326</v>
      </c>
      <c r="C64" s="58"/>
      <c r="D64" s="58"/>
      <c r="E64" s="32"/>
      <c r="F64" s="32"/>
      <c r="G64" s="38">
        <v>5</v>
      </c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0"/>
    </row>
    <row r="65" spans="1:19" s="4" customFormat="1" ht="15.75" customHeight="1" x14ac:dyDescent="0.25">
      <c r="A65" s="25"/>
      <c r="B65" s="26" t="s">
        <v>135</v>
      </c>
      <c r="C65" s="32">
        <f ca="1">SUM(C7:C99)</f>
        <v>0</v>
      </c>
      <c r="D65" s="32">
        <f ca="1">SUM(D7:D99)</f>
        <v>0</v>
      </c>
      <c r="E65" s="32"/>
      <c r="F65" s="32"/>
      <c r="G65" s="49">
        <f t="shared" ref="G65:S65" si="0">SUM(G7:G64)</f>
        <v>2096</v>
      </c>
      <c r="H65" s="13">
        <f t="shared" si="0"/>
        <v>174</v>
      </c>
      <c r="I65" s="13">
        <f t="shared" si="0"/>
        <v>173</v>
      </c>
      <c r="J65" s="13">
        <f t="shared" si="0"/>
        <v>173</v>
      </c>
      <c r="K65" s="13">
        <f t="shared" si="0"/>
        <v>176</v>
      </c>
      <c r="L65" s="13">
        <f t="shared" si="0"/>
        <v>174</v>
      </c>
      <c r="M65" s="13">
        <f t="shared" si="0"/>
        <v>174</v>
      </c>
      <c r="N65" s="13">
        <f t="shared" si="0"/>
        <v>174</v>
      </c>
      <c r="O65" s="13">
        <f t="shared" si="0"/>
        <v>176</v>
      </c>
      <c r="P65" s="13">
        <f t="shared" si="0"/>
        <v>173</v>
      </c>
      <c r="Q65" s="13">
        <f t="shared" si="0"/>
        <v>176</v>
      </c>
      <c r="R65" s="13">
        <f t="shared" si="0"/>
        <v>174</v>
      </c>
      <c r="S65" s="13">
        <f t="shared" si="0"/>
        <v>174</v>
      </c>
    </row>
    <row r="66" spans="1:19" x14ac:dyDescent="0.2">
      <c r="G66" s="51"/>
    </row>
    <row r="67" spans="1:19" x14ac:dyDescent="0.2">
      <c r="A67" s="27"/>
      <c r="B67" s="28"/>
      <c r="C67" s="52"/>
      <c r="D67" s="52"/>
      <c r="E67" s="52"/>
      <c r="F67" s="52"/>
      <c r="G67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5"/>
  <sheetViews>
    <sheetView workbookViewId="0">
      <pane xSplit="3" ySplit="6" topLeftCell="D49" activePane="bottomRight" state="frozen"/>
      <selection pane="topRight"/>
      <selection pane="bottomLeft"/>
      <selection pane="bottomRight" activeCell="A60" sqref="A60:A63"/>
    </sheetView>
  </sheetViews>
  <sheetFormatPr defaultRowHeight="15" x14ac:dyDescent="0.2"/>
  <cols>
    <col min="1" max="1" width="7" customWidth="1"/>
    <col min="3" max="3" width="50" customWidth="1"/>
    <col min="4" max="4" width="21" bestFit="1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159</v>
      </c>
    </row>
    <row r="3" spans="1:19" ht="20.100000000000001" customHeight="1" x14ac:dyDescent="0.25">
      <c r="B3" s="34" t="s">
        <v>160</v>
      </c>
    </row>
    <row r="4" spans="1:19" x14ac:dyDescent="0.2">
      <c r="A4" s="122" t="s">
        <v>50</v>
      </c>
      <c r="B4" s="122" t="s">
        <v>153</v>
      </c>
      <c r="C4" s="122" t="s">
        <v>51</v>
      </c>
      <c r="D4" s="122" t="s">
        <v>154</v>
      </c>
      <c r="E4" s="122" t="s">
        <v>155</v>
      </c>
      <c r="F4" s="122"/>
      <c r="G4" s="122"/>
      <c r="H4" s="122" t="s">
        <v>55</v>
      </c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</row>
    <row r="5" spans="1:19" ht="60" customHeight="1" x14ac:dyDescent="0.2">
      <c r="A5" s="122"/>
      <c r="B5" s="122"/>
      <c r="C5" s="122"/>
      <c r="D5" s="122"/>
      <c r="E5" s="92" t="s">
        <v>156</v>
      </c>
      <c r="F5" s="92" t="s">
        <v>157</v>
      </c>
      <c r="G5" s="92" t="s">
        <v>158</v>
      </c>
      <c r="H5" s="122" t="s">
        <v>60</v>
      </c>
      <c r="I5" s="122"/>
      <c r="J5" s="122"/>
      <c r="K5" s="122" t="s">
        <v>61</v>
      </c>
      <c r="L5" s="122"/>
      <c r="M5" s="122"/>
      <c r="N5" s="122" t="s">
        <v>62</v>
      </c>
      <c r="O5" s="122"/>
      <c r="P5" s="122"/>
      <c r="Q5" s="122" t="s">
        <v>63</v>
      </c>
      <c r="R5" s="122"/>
      <c r="S5" s="122"/>
    </row>
    <row r="6" spans="1:19" x14ac:dyDescent="0.2">
      <c r="A6" s="122"/>
      <c r="B6" s="122"/>
      <c r="C6" s="122"/>
      <c r="D6" s="122"/>
      <c r="E6" s="122"/>
      <c r="F6" s="122"/>
      <c r="G6" s="122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78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79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80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81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82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83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84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85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86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87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88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89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90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91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92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93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94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95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96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97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98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99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100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101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102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103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104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105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106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107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108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109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110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111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112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113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114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116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118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119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120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121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122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123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124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125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126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127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128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129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130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131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450155</v>
      </c>
      <c r="C61" s="32" t="s">
        <v>132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450154</v>
      </c>
      <c r="C62" s="32" t="s">
        <v>133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450130</v>
      </c>
      <c r="C63" s="32" t="s">
        <v>134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/>
      <c r="B64" s="32"/>
      <c r="C64" s="7" t="s">
        <v>326</v>
      </c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</row>
    <row r="65" spans="1:19" ht="15.75" x14ac:dyDescent="0.25">
      <c r="A65" s="120" t="s">
        <v>135</v>
      </c>
      <c r="B65" s="121"/>
      <c r="C65" s="121"/>
      <c r="D65" s="35">
        <f t="shared" ref="D65:S65" si="0">SUM(D7:D64)</f>
        <v>202840</v>
      </c>
      <c r="E65" s="35">
        <f t="shared" si="0"/>
        <v>46344</v>
      </c>
      <c r="F65" s="35">
        <f t="shared" si="0"/>
        <v>34913</v>
      </c>
      <c r="G65" s="35">
        <f t="shared" si="0"/>
        <v>97035</v>
      </c>
      <c r="H65" s="35">
        <f t="shared" si="0"/>
        <v>16907</v>
      </c>
      <c r="I65" s="35">
        <f t="shared" si="0"/>
        <v>16899</v>
      </c>
      <c r="J65" s="35">
        <f t="shared" si="0"/>
        <v>16909</v>
      </c>
      <c r="K65" s="35">
        <f t="shared" si="0"/>
        <v>16899</v>
      </c>
      <c r="L65" s="35">
        <f t="shared" si="0"/>
        <v>16907</v>
      </c>
      <c r="M65" s="35">
        <f t="shared" si="0"/>
        <v>16898</v>
      </c>
      <c r="N65" s="35">
        <f t="shared" si="0"/>
        <v>16907</v>
      </c>
      <c r="O65" s="35">
        <f t="shared" si="0"/>
        <v>16899</v>
      </c>
      <c r="P65" s="35">
        <f t="shared" si="0"/>
        <v>16909</v>
      </c>
      <c r="Q65" s="35">
        <f t="shared" si="0"/>
        <v>16896</v>
      </c>
      <c r="R65" s="35">
        <f t="shared" si="0"/>
        <v>16907</v>
      </c>
      <c r="S65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5:C65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2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161</v>
      </c>
    </row>
    <row r="3" spans="1:20" ht="15.75" customHeight="1" x14ac:dyDescent="0.25">
      <c r="B3" s="17" t="s">
        <v>162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1631</v>
      </c>
      <c r="I7" s="38">
        <v>136</v>
      </c>
      <c r="J7" s="38">
        <v>136</v>
      </c>
      <c r="K7" s="38">
        <v>136</v>
      </c>
      <c r="L7" s="38">
        <v>136</v>
      </c>
      <c r="M7" s="38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136</v>
      </c>
      <c r="T7" s="12">
        <v>135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514</v>
      </c>
      <c r="I13" s="38">
        <v>43</v>
      </c>
      <c r="J13" s="38">
        <v>43</v>
      </c>
      <c r="K13" s="38">
        <v>43</v>
      </c>
      <c r="L13" s="38">
        <v>43</v>
      </c>
      <c r="M13" s="38">
        <v>43</v>
      </c>
      <c r="N13" s="12">
        <v>42</v>
      </c>
      <c r="O13" s="12">
        <v>43</v>
      </c>
      <c r="P13" s="12">
        <v>43</v>
      </c>
      <c r="Q13" s="12">
        <v>43</v>
      </c>
      <c r="R13" s="12">
        <v>43</v>
      </c>
      <c r="S13" s="12">
        <v>43</v>
      </c>
      <c r="T13" s="12">
        <v>42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8732</v>
      </c>
      <c r="I18" s="38">
        <v>728</v>
      </c>
      <c r="J18" s="38">
        <v>728</v>
      </c>
      <c r="K18" s="38">
        <v>727</v>
      </c>
      <c r="L18" s="38">
        <v>728</v>
      </c>
      <c r="M18" s="38">
        <v>728</v>
      </c>
      <c r="N18" s="12">
        <v>727</v>
      </c>
      <c r="O18" s="12">
        <v>728</v>
      </c>
      <c r="P18" s="12">
        <v>728</v>
      </c>
      <c r="Q18" s="12">
        <v>727</v>
      </c>
      <c r="R18" s="12">
        <v>728</v>
      </c>
      <c r="S18" s="12">
        <v>728</v>
      </c>
      <c r="T18" s="12">
        <v>727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3147</v>
      </c>
      <c r="I19" s="38">
        <v>262</v>
      </c>
      <c r="J19" s="38">
        <v>262</v>
      </c>
      <c r="K19" s="38">
        <v>262</v>
      </c>
      <c r="L19" s="38">
        <v>263</v>
      </c>
      <c r="M19" s="38">
        <v>262</v>
      </c>
      <c r="N19" s="12">
        <v>262</v>
      </c>
      <c r="O19" s="12">
        <v>262</v>
      </c>
      <c r="P19" s="12">
        <v>263</v>
      </c>
      <c r="Q19" s="12">
        <v>262</v>
      </c>
      <c r="R19" s="12">
        <v>262</v>
      </c>
      <c r="S19" s="12">
        <v>262</v>
      </c>
      <c r="T19" s="12">
        <v>263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3128</v>
      </c>
      <c r="I20" s="38">
        <v>261</v>
      </c>
      <c r="J20" s="38">
        <v>261</v>
      </c>
      <c r="K20" s="38">
        <v>260</v>
      </c>
      <c r="L20" s="38">
        <v>261</v>
      </c>
      <c r="M20" s="38">
        <v>261</v>
      </c>
      <c r="N20" s="12">
        <v>260</v>
      </c>
      <c r="O20" s="12">
        <v>261</v>
      </c>
      <c r="P20" s="12">
        <v>261</v>
      </c>
      <c r="Q20" s="12">
        <v>260</v>
      </c>
      <c r="R20" s="12">
        <v>261</v>
      </c>
      <c r="S20" s="12">
        <v>261</v>
      </c>
      <c r="T20" s="12">
        <v>260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532</v>
      </c>
      <c r="I21" s="38">
        <v>44</v>
      </c>
      <c r="J21" s="38">
        <v>44</v>
      </c>
      <c r="K21" s="38">
        <v>45</v>
      </c>
      <c r="L21" s="38">
        <v>44</v>
      </c>
      <c r="M21" s="38">
        <v>44</v>
      </c>
      <c r="N21" s="12">
        <v>45</v>
      </c>
      <c r="O21" s="12">
        <v>44</v>
      </c>
      <c r="P21" s="12">
        <v>44</v>
      </c>
      <c r="Q21" s="12">
        <v>45</v>
      </c>
      <c r="R21" s="12">
        <v>44</v>
      </c>
      <c r="S21" s="12">
        <v>44</v>
      </c>
      <c r="T21" s="12">
        <v>45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8632</v>
      </c>
      <c r="I22" s="38">
        <v>719</v>
      </c>
      <c r="J22" s="38">
        <v>719</v>
      </c>
      <c r="K22" s="38">
        <v>720</v>
      </c>
      <c r="L22" s="38">
        <v>719</v>
      </c>
      <c r="M22" s="38">
        <v>719</v>
      </c>
      <c r="N22" s="12">
        <v>720</v>
      </c>
      <c r="O22" s="12">
        <v>719</v>
      </c>
      <c r="P22" s="12">
        <v>719</v>
      </c>
      <c r="Q22" s="12">
        <v>720</v>
      </c>
      <c r="R22" s="12">
        <v>719</v>
      </c>
      <c r="S22" s="12">
        <v>719</v>
      </c>
      <c r="T22" s="12">
        <v>720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400</v>
      </c>
      <c r="I28" s="38">
        <v>33</v>
      </c>
      <c r="J28" s="38">
        <v>33</v>
      </c>
      <c r="K28" s="38">
        <v>34</v>
      </c>
      <c r="L28" s="38">
        <v>33</v>
      </c>
      <c r="M28" s="38">
        <v>33</v>
      </c>
      <c r="N28" s="12">
        <v>34</v>
      </c>
      <c r="O28" s="12">
        <v>33</v>
      </c>
      <c r="P28" s="12">
        <v>33</v>
      </c>
      <c r="Q28" s="12">
        <v>34</v>
      </c>
      <c r="R28" s="12">
        <v>33</v>
      </c>
      <c r="S28" s="12">
        <v>33</v>
      </c>
      <c r="T28" s="12">
        <v>34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4493</v>
      </c>
      <c r="I29" s="38">
        <v>374</v>
      </c>
      <c r="J29" s="38">
        <v>374</v>
      </c>
      <c r="K29" s="38">
        <v>374</v>
      </c>
      <c r="L29" s="38">
        <v>375</v>
      </c>
      <c r="M29" s="38">
        <v>374</v>
      </c>
      <c r="N29" s="12">
        <v>375</v>
      </c>
      <c r="O29" s="12">
        <v>374</v>
      </c>
      <c r="P29" s="12">
        <v>375</v>
      </c>
      <c r="Q29" s="12">
        <v>374</v>
      </c>
      <c r="R29" s="12">
        <v>375</v>
      </c>
      <c r="S29" s="12">
        <v>374</v>
      </c>
      <c r="T29" s="12">
        <v>375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8009</v>
      </c>
      <c r="I31" s="38">
        <v>667</v>
      </c>
      <c r="J31" s="38">
        <v>667</v>
      </c>
      <c r="K31" s="38">
        <v>667</v>
      </c>
      <c r="L31" s="38">
        <v>668</v>
      </c>
      <c r="M31" s="38">
        <v>667</v>
      </c>
      <c r="N31" s="12">
        <v>668</v>
      </c>
      <c r="O31" s="12">
        <v>667</v>
      </c>
      <c r="P31" s="12">
        <v>668</v>
      </c>
      <c r="Q31" s="12">
        <v>667</v>
      </c>
      <c r="R31" s="12">
        <v>668</v>
      </c>
      <c r="S31" s="12">
        <v>667</v>
      </c>
      <c r="T31" s="12">
        <v>668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4755</v>
      </c>
      <c r="I34" s="38">
        <v>396</v>
      </c>
      <c r="J34" s="38">
        <v>396</v>
      </c>
      <c r="K34" s="38">
        <v>396</v>
      </c>
      <c r="L34" s="38">
        <v>397</v>
      </c>
      <c r="M34" s="38">
        <v>396</v>
      </c>
      <c r="N34" s="12">
        <v>396</v>
      </c>
      <c r="O34" s="12">
        <v>396</v>
      </c>
      <c r="P34" s="12">
        <v>397</v>
      </c>
      <c r="Q34" s="12">
        <v>396</v>
      </c>
      <c r="R34" s="12">
        <v>396</v>
      </c>
      <c r="S34" s="12">
        <v>396</v>
      </c>
      <c r="T34" s="12">
        <v>397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796</v>
      </c>
      <c r="I39" s="38">
        <v>66</v>
      </c>
      <c r="J39" s="38">
        <v>66</v>
      </c>
      <c r="K39" s="38">
        <v>67</v>
      </c>
      <c r="L39" s="38">
        <v>66</v>
      </c>
      <c r="M39" s="38">
        <v>66</v>
      </c>
      <c r="N39" s="12">
        <v>67</v>
      </c>
      <c r="O39" s="12">
        <v>66</v>
      </c>
      <c r="P39" s="12">
        <v>66</v>
      </c>
      <c r="Q39" s="12">
        <v>67</v>
      </c>
      <c r="R39" s="12">
        <v>66</v>
      </c>
      <c r="S39" s="12">
        <v>66</v>
      </c>
      <c r="T39" s="12">
        <v>67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72</v>
      </c>
      <c r="I50" s="38">
        <v>6</v>
      </c>
      <c r="J50" s="38">
        <v>6</v>
      </c>
      <c r="K50" s="38">
        <v>6</v>
      </c>
      <c r="L50" s="38">
        <v>6</v>
      </c>
      <c r="M50" s="38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  <c r="T50" s="12">
        <v>6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650</v>
      </c>
      <c r="I58" s="38">
        <v>54</v>
      </c>
      <c r="J58" s="38">
        <v>54</v>
      </c>
      <c r="K58" s="38">
        <v>54</v>
      </c>
      <c r="L58" s="38">
        <v>54</v>
      </c>
      <c r="M58" s="38">
        <v>54</v>
      </c>
      <c r="N58" s="12">
        <v>55</v>
      </c>
      <c r="O58" s="12">
        <v>54</v>
      </c>
      <c r="P58" s="12">
        <v>54</v>
      </c>
      <c r="Q58" s="12">
        <v>54</v>
      </c>
      <c r="R58" s="12">
        <v>54</v>
      </c>
      <c r="S58" s="12">
        <v>54</v>
      </c>
      <c r="T58" s="12">
        <v>55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1227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46718</v>
      </c>
      <c r="I65" s="48">
        <f t="shared" si="0"/>
        <v>3789</v>
      </c>
      <c r="J65" s="48">
        <f t="shared" si="0"/>
        <v>3789</v>
      </c>
      <c r="K65" s="48">
        <f t="shared" si="0"/>
        <v>3791</v>
      </c>
      <c r="L65" s="48">
        <f t="shared" si="0"/>
        <v>3793</v>
      </c>
      <c r="M65" s="48">
        <f t="shared" si="0"/>
        <v>3789</v>
      </c>
      <c r="N65" s="8">
        <f t="shared" si="0"/>
        <v>3793</v>
      </c>
      <c r="O65" s="8">
        <f t="shared" si="0"/>
        <v>3789</v>
      </c>
      <c r="P65" s="8">
        <f t="shared" si="0"/>
        <v>3793</v>
      </c>
      <c r="Q65" s="8">
        <f t="shared" si="0"/>
        <v>3791</v>
      </c>
      <c r="R65" s="8">
        <f t="shared" si="0"/>
        <v>3791</v>
      </c>
      <c r="S65" s="8">
        <f t="shared" si="0"/>
        <v>3789</v>
      </c>
      <c r="T65" s="8">
        <f t="shared" si="0"/>
        <v>3794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34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164</v>
      </c>
    </row>
    <row r="3" spans="1:20" ht="15.75" customHeight="1" x14ac:dyDescent="0.25">
      <c r="B3" s="17" t="s">
        <v>165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4500</v>
      </c>
      <c r="I18" s="38">
        <v>375</v>
      </c>
      <c r="J18" s="38">
        <v>375</v>
      </c>
      <c r="K18" s="38">
        <v>375</v>
      </c>
      <c r="L18" s="38">
        <v>375</v>
      </c>
      <c r="M18" s="38">
        <v>375</v>
      </c>
      <c r="N18" s="12">
        <v>375</v>
      </c>
      <c r="O18" s="12">
        <v>375</v>
      </c>
      <c r="P18" s="12">
        <v>375</v>
      </c>
      <c r="Q18" s="12">
        <v>375</v>
      </c>
      <c r="R18" s="12">
        <v>375</v>
      </c>
      <c r="S18" s="12">
        <v>375</v>
      </c>
      <c r="T18" s="12">
        <v>375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1738</v>
      </c>
      <c r="I20" s="38">
        <v>145</v>
      </c>
      <c r="J20" s="38">
        <v>145</v>
      </c>
      <c r="K20" s="38">
        <v>145</v>
      </c>
      <c r="L20" s="38">
        <v>145</v>
      </c>
      <c r="M20" s="38">
        <v>145</v>
      </c>
      <c r="N20" s="12">
        <v>144</v>
      </c>
      <c r="O20" s="12">
        <v>145</v>
      </c>
      <c r="P20" s="12">
        <v>145</v>
      </c>
      <c r="Q20" s="12">
        <v>145</v>
      </c>
      <c r="R20" s="12">
        <v>145</v>
      </c>
      <c r="S20" s="12">
        <v>145</v>
      </c>
      <c r="T20" s="12">
        <v>144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400</v>
      </c>
      <c r="I28" s="38">
        <v>33</v>
      </c>
      <c r="J28" s="38">
        <v>33</v>
      </c>
      <c r="K28" s="38">
        <v>34</v>
      </c>
      <c r="L28" s="38">
        <v>33</v>
      </c>
      <c r="M28" s="38">
        <v>33</v>
      </c>
      <c r="N28" s="12">
        <v>34</v>
      </c>
      <c r="O28" s="12">
        <v>33</v>
      </c>
      <c r="P28" s="12">
        <v>33</v>
      </c>
      <c r="Q28" s="12">
        <v>34</v>
      </c>
      <c r="R28" s="12">
        <v>33</v>
      </c>
      <c r="S28" s="12">
        <v>33</v>
      </c>
      <c r="T28" s="12">
        <v>34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1000</v>
      </c>
      <c r="I34" s="38">
        <v>83</v>
      </c>
      <c r="J34" s="38">
        <v>83</v>
      </c>
      <c r="K34" s="38">
        <v>84</v>
      </c>
      <c r="L34" s="38">
        <v>83</v>
      </c>
      <c r="M34" s="38">
        <v>83</v>
      </c>
      <c r="N34" s="12">
        <v>84</v>
      </c>
      <c r="O34" s="12">
        <v>83</v>
      </c>
      <c r="P34" s="12">
        <v>83</v>
      </c>
      <c r="Q34" s="12">
        <v>84</v>
      </c>
      <c r="R34" s="12">
        <v>83</v>
      </c>
      <c r="S34" s="12">
        <v>83</v>
      </c>
      <c r="T34" s="12">
        <v>84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1200</v>
      </c>
      <c r="I50" s="38">
        <v>100</v>
      </c>
      <c r="J50" s="38">
        <v>100</v>
      </c>
      <c r="K50" s="38">
        <v>100</v>
      </c>
      <c r="L50" s="38">
        <v>100</v>
      </c>
      <c r="M50" s="38">
        <v>100</v>
      </c>
      <c r="N50" s="12">
        <v>100</v>
      </c>
      <c r="O50" s="12">
        <v>100</v>
      </c>
      <c r="P50" s="12">
        <v>100</v>
      </c>
      <c r="Q50" s="12">
        <v>100</v>
      </c>
      <c r="R50" s="12">
        <v>100</v>
      </c>
      <c r="S50" s="12">
        <v>100</v>
      </c>
      <c r="T50" s="12">
        <v>100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2000</v>
      </c>
      <c r="I58" s="38">
        <v>167</v>
      </c>
      <c r="J58" s="38">
        <v>167</v>
      </c>
      <c r="K58" s="38">
        <v>166</v>
      </c>
      <c r="L58" s="38">
        <v>167</v>
      </c>
      <c r="M58" s="38">
        <v>167</v>
      </c>
      <c r="N58" s="12">
        <v>166</v>
      </c>
      <c r="O58" s="12">
        <v>167</v>
      </c>
      <c r="P58" s="12">
        <v>167</v>
      </c>
      <c r="Q58" s="12">
        <v>166</v>
      </c>
      <c r="R58" s="12">
        <v>167</v>
      </c>
      <c r="S58" s="12">
        <v>167</v>
      </c>
      <c r="T58" s="12">
        <v>166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712</v>
      </c>
      <c r="I63" s="38">
        <v>59</v>
      </c>
      <c r="J63" s="38">
        <v>59</v>
      </c>
      <c r="K63" s="38">
        <v>60</v>
      </c>
      <c r="L63" s="38">
        <v>59</v>
      </c>
      <c r="M63" s="38">
        <v>59</v>
      </c>
      <c r="N63" s="12">
        <v>60</v>
      </c>
      <c r="O63" s="12">
        <v>59</v>
      </c>
      <c r="P63" s="12">
        <v>59</v>
      </c>
      <c r="Q63" s="12">
        <v>60</v>
      </c>
      <c r="R63" s="12">
        <v>59</v>
      </c>
      <c r="S63" s="12">
        <v>59</v>
      </c>
      <c r="T63" s="12">
        <v>60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525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17075</v>
      </c>
      <c r="I65" s="48">
        <f t="shared" si="0"/>
        <v>1379</v>
      </c>
      <c r="J65" s="48">
        <f t="shared" si="0"/>
        <v>1379</v>
      </c>
      <c r="K65" s="48">
        <f t="shared" si="0"/>
        <v>1380</v>
      </c>
      <c r="L65" s="48">
        <f t="shared" si="0"/>
        <v>1379</v>
      </c>
      <c r="M65" s="48">
        <f t="shared" si="0"/>
        <v>1379</v>
      </c>
      <c r="N65" s="8">
        <f t="shared" si="0"/>
        <v>1379</v>
      </c>
      <c r="O65" s="8">
        <f t="shared" si="0"/>
        <v>1379</v>
      </c>
      <c r="P65" s="8">
        <f t="shared" si="0"/>
        <v>1379</v>
      </c>
      <c r="Q65" s="8">
        <f t="shared" si="0"/>
        <v>1380</v>
      </c>
      <c r="R65" s="8">
        <f t="shared" si="0"/>
        <v>1379</v>
      </c>
      <c r="S65" s="8">
        <f t="shared" si="0"/>
        <v>1379</v>
      </c>
      <c r="T65" s="8">
        <f t="shared" si="0"/>
        <v>1379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37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166</v>
      </c>
    </row>
    <row r="3" spans="1:20" ht="15.75" customHeight="1" x14ac:dyDescent="0.25">
      <c r="B3" s="17" t="s">
        <v>167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180</v>
      </c>
      <c r="I7" s="38">
        <v>15</v>
      </c>
      <c r="J7" s="38">
        <v>15</v>
      </c>
      <c r="K7" s="38">
        <v>15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15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480</v>
      </c>
      <c r="I8" s="38">
        <v>40</v>
      </c>
      <c r="J8" s="38">
        <v>40</v>
      </c>
      <c r="K8" s="38">
        <v>40</v>
      </c>
      <c r="L8" s="38">
        <v>40</v>
      </c>
      <c r="M8" s="38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  <c r="T8" s="12">
        <v>40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1000</v>
      </c>
      <c r="I9" s="38">
        <v>83</v>
      </c>
      <c r="J9" s="38">
        <v>83</v>
      </c>
      <c r="K9" s="38">
        <v>84</v>
      </c>
      <c r="L9" s="38">
        <v>83</v>
      </c>
      <c r="M9" s="38">
        <v>83</v>
      </c>
      <c r="N9" s="12">
        <v>84</v>
      </c>
      <c r="O9" s="12">
        <v>83</v>
      </c>
      <c r="P9" s="12">
        <v>83</v>
      </c>
      <c r="Q9" s="12">
        <v>84</v>
      </c>
      <c r="R9" s="12">
        <v>83</v>
      </c>
      <c r="S9" s="12">
        <v>83</v>
      </c>
      <c r="T9" s="12">
        <v>84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535</v>
      </c>
      <c r="I10" s="38">
        <v>45</v>
      </c>
      <c r="J10" s="38">
        <v>45</v>
      </c>
      <c r="K10" s="38">
        <v>45</v>
      </c>
      <c r="L10" s="38">
        <v>44</v>
      </c>
      <c r="M10" s="38">
        <v>45</v>
      </c>
      <c r="N10" s="12">
        <v>44</v>
      </c>
      <c r="O10" s="12">
        <v>45</v>
      </c>
      <c r="P10" s="12">
        <v>44</v>
      </c>
      <c r="Q10" s="12">
        <v>45</v>
      </c>
      <c r="R10" s="12">
        <v>44</v>
      </c>
      <c r="S10" s="12">
        <v>45</v>
      </c>
      <c r="T10" s="12">
        <v>44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500</v>
      </c>
      <c r="I11" s="38">
        <v>42</v>
      </c>
      <c r="J11" s="38">
        <v>42</v>
      </c>
      <c r="K11" s="38">
        <v>41</v>
      </c>
      <c r="L11" s="38">
        <v>42</v>
      </c>
      <c r="M11" s="38">
        <v>42</v>
      </c>
      <c r="N11" s="12">
        <v>41</v>
      </c>
      <c r="O11" s="12">
        <v>42</v>
      </c>
      <c r="P11" s="12">
        <v>42</v>
      </c>
      <c r="Q11" s="12">
        <v>41</v>
      </c>
      <c r="R11" s="12">
        <v>42</v>
      </c>
      <c r="S11" s="12">
        <v>42</v>
      </c>
      <c r="T11" s="12">
        <v>41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273</v>
      </c>
      <c r="I12" s="38">
        <v>23</v>
      </c>
      <c r="J12" s="38">
        <v>23</v>
      </c>
      <c r="K12" s="38">
        <v>23</v>
      </c>
      <c r="L12" s="38">
        <v>22</v>
      </c>
      <c r="M12" s="38">
        <v>23</v>
      </c>
      <c r="N12" s="12">
        <v>23</v>
      </c>
      <c r="O12" s="12">
        <v>23</v>
      </c>
      <c r="P12" s="12">
        <v>22</v>
      </c>
      <c r="Q12" s="12">
        <v>23</v>
      </c>
      <c r="R12" s="12">
        <v>23</v>
      </c>
      <c r="S12" s="12">
        <v>23</v>
      </c>
      <c r="T12" s="12">
        <v>22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360</v>
      </c>
      <c r="I13" s="38">
        <v>30</v>
      </c>
      <c r="J13" s="38">
        <v>30</v>
      </c>
      <c r="K13" s="38">
        <v>30</v>
      </c>
      <c r="L13" s="38">
        <v>30</v>
      </c>
      <c r="M13" s="38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  <c r="T13" s="12">
        <v>30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20</v>
      </c>
      <c r="I15" s="38">
        <v>2</v>
      </c>
      <c r="J15" s="38">
        <v>2</v>
      </c>
      <c r="K15" s="38">
        <v>1</v>
      </c>
      <c r="L15" s="38">
        <v>2</v>
      </c>
      <c r="M15" s="38">
        <v>2</v>
      </c>
      <c r="N15" s="12">
        <v>1</v>
      </c>
      <c r="O15" s="12">
        <v>2</v>
      </c>
      <c r="P15" s="12">
        <v>2</v>
      </c>
      <c r="Q15" s="12">
        <v>1</v>
      </c>
      <c r="R15" s="12">
        <v>2</v>
      </c>
      <c r="S15" s="12">
        <v>2</v>
      </c>
      <c r="T15" s="12">
        <v>1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30</v>
      </c>
      <c r="I16" s="38">
        <v>3</v>
      </c>
      <c r="J16" s="38">
        <v>2</v>
      </c>
      <c r="K16" s="38">
        <v>3</v>
      </c>
      <c r="L16" s="38">
        <v>2</v>
      </c>
      <c r="M16" s="38">
        <v>3</v>
      </c>
      <c r="N16" s="12">
        <v>2</v>
      </c>
      <c r="O16" s="12">
        <v>3</v>
      </c>
      <c r="P16" s="12">
        <v>2</v>
      </c>
      <c r="Q16" s="12">
        <v>3</v>
      </c>
      <c r="R16" s="12">
        <v>2</v>
      </c>
      <c r="S16" s="12">
        <v>3</v>
      </c>
      <c r="T16" s="12">
        <v>2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800</v>
      </c>
      <c r="I17" s="38">
        <v>67</v>
      </c>
      <c r="J17" s="38">
        <v>67</v>
      </c>
      <c r="K17" s="38">
        <v>66</v>
      </c>
      <c r="L17" s="38">
        <v>67</v>
      </c>
      <c r="M17" s="38">
        <v>67</v>
      </c>
      <c r="N17" s="12">
        <v>66</v>
      </c>
      <c r="O17" s="12">
        <v>67</v>
      </c>
      <c r="P17" s="12">
        <v>67</v>
      </c>
      <c r="Q17" s="12">
        <v>66</v>
      </c>
      <c r="R17" s="12">
        <v>67</v>
      </c>
      <c r="S17" s="12">
        <v>67</v>
      </c>
      <c r="T17" s="12">
        <v>66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9500</v>
      </c>
      <c r="I18" s="38">
        <v>792</v>
      </c>
      <c r="J18" s="38">
        <v>792</v>
      </c>
      <c r="K18" s="38">
        <v>791</v>
      </c>
      <c r="L18" s="38">
        <v>792</v>
      </c>
      <c r="M18" s="38">
        <v>792</v>
      </c>
      <c r="N18" s="12">
        <v>791</v>
      </c>
      <c r="O18" s="12">
        <v>792</v>
      </c>
      <c r="P18" s="12">
        <v>792</v>
      </c>
      <c r="Q18" s="12">
        <v>791</v>
      </c>
      <c r="R18" s="12">
        <v>792</v>
      </c>
      <c r="S18" s="12">
        <v>792</v>
      </c>
      <c r="T18" s="12">
        <v>791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500</v>
      </c>
      <c r="I19" s="38">
        <v>42</v>
      </c>
      <c r="J19" s="38">
        <v>42</v>
      </c>
      <c r="K19" s="38">
        <v>41</v>
      </c>
      <c r="L19" s="38">
        <v>42</v>
      </c>
      <c r="M19" s="38">
        <v>42</v>
      </c>
      <c r="N19" s="12">
        <v>41</v>
      </c>
      <c r="O19" s="12">
        <v>42</v>
      </c>
      <c r="P19" s="12">
        <v>42</v>
      </c>
      <c r="Q19" s="12">
        <v>41</v>
      </c>
      <c r="R19" s="12">
        <v>42</v>
      </c>
      <c r="S19" s="12">
        <v>42</v>
      </c>
      <c r="T19" s="12">
        <v>41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883</v>
      </c>
      <c r="I20" s="38">
        <v>74</v>
      </c>
      <c r="J20" s="38">
        <v>74</v>
      </c>
      <c r="K20" s="38">
        <v>74</v>
      </c>
      <c r="L20" s="38">
        <v>73</v>
      </c>
      <c r="M20" s="38">
        <v>74</v>
      </c>
      <c r="N20" s="12">
        <v>73</v>
      </c>
      <c r="O20" s="12">
        <v>74</v>
      </c>
      <c r="P20" s="12">
        <v>73</v>
      </c>
      <c r="Q20" s="12">
        <v>74</v>
      </c>
      <c r="R20" s="12">
        <v>73</v>
      </c>
      <c r="S20" s="12">
        <v>74</v>
      </c>
      <c r="T20" s="12">
        <v>73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10000</v>
      </c>
      <c r="I21" s="38">
        <v>833</v>
      </c>
      <c r="J21" s="38">
        <v>833</v>
      </c>
      <c r="K21" s="38">
        <v>834</v>
      </c>
      <c r="L21" s="38">
        <v>833</v>
      </c>
      <c r="M21" s="38">
        <v>833</v>
      </c>
      <c r="N21" s="12">
        <v>834</v>
      </c>
      <c r="O21" s="12">
        <v>833</v>
      </c>
      <c r="P21" s="12">
        <v>833</v>
      </c>
      <c r="Q21" s="12">
        <v>834</v>
      </c>
      <c r="R21" s="12">
        <v>833</v>
      </c>
      <c r="S21" s="12">
        <v>833</v>
      </c>
      <c r="T21" s="12">
        <v>834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170</v>
      </c>
      <c r="I22" s="38">
        <v>14</v>
      </c>
      <c r="J22" s="38">
        <v>14</v>
      </c>
      <c r="K22" s="38">
        <v>14</v>
      </c>
      <c r="L22" s="38">
        <v>14</v>
      </c>
      <c r="M22" s="38">
        <v>14</v>
      </c>
      <c r="N22" s="12">
        <v>15</v>
      </c>
      <c r="O22" s="12">
        <v>14</v>
      </c>
      <c r="P22" s="12">
        <v>14</v>
      </c>
      <c r="Q22" s="12">
        <v>14</v>
      </c>
      <c r="R22" s="12">
        <v>14</v>
      </c>
      <c r="S22" s="12">
        <v>14</v>
      </c>
      <c r="T22" s="12">
        <v>15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1800</v>
      </c>
      <c r="I23" s="38">
        <v>150</v>
      </c>
      <c r="J23" s="38">
        <v>150</v>
      </c>
      <c r="K23" s="38">
        <v>150</v>
      </c>
      <c r="L23" s="38">
        <v>150</v>
      </c>
      <c r="M23" s="38">
        <v>150</v>
      </c>
      <c r="N23" s="12">
        <v>150</v>
      </c>
      <c r="O23" s="12">
        <v>150</v>
      </c>
      <c r="P23" s="12">
        <v>150</v>
      </c>
      <c r="Q23" s="12">
        <v>150</v>
      </c>
      <c r="R23" s="12">
        <v>150</v>
      </c>
      <c r="S23" s="12">
        <v>150</v>
      </c>
      <c r="T23" s="12">
        <v>150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1500</v>
      </c>
      <c r="I30" s="38">
        <v>125</v>
      </c>
      <c r="J30" s="38">
        <v>125</v>
      </c>
      <c r="K30" s="38">
        <v>125</v>
      </c>
      <c r="L30" s="38">
        <v>125</v>
      </c>
      <c r="M30" s="38">
        <v>125</v>
      </c>
      <c r="N30" s="12">
        <v>125</v>
      </c>
      <c r="O30" s="12">
        <v>125</v>
      </c>
      <c r="P30" s="12">
        <v>125</v>
      </c>
      <c r="Q30" s="12">
        <v>125</v>
      </c>
      <c r="R30" s="12">
        <v>125</v>
      </c>
      <c r="S30" s="12">
        <v>125</v>
      </c>
      <c r="T30" s="12">
        <v>125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4700</v>
      </c>
      <c r="I31" s="38">
        <v>392</v>
      </c>
      <c r="J31" s="38">
        <v>392</v>
      </c>
      <c r="K31" s="38">
        <v>391</v>
      </c>
      <c r="L31" s="38">
        <v>392</v>
      </c>
      <c r="M31" s="38">
        <v>392</v>
      </c>
      <c r="N31" s="12">
        <v>391</v>
      </c>
      <c r="O31" s="12">
        <v>392</v>
      </c>
      <c r="P31" s="12">
        <v>392</v>
      </c>
      <c r="Q31" s="12">
        <v>391</v>
      </c>
      <c r="R31" s="12">
        <v>392</v>
      </c>
      <c r="S31" s="12">
        <v>392</v>
      </c>
      <c r="T31" s="12">
        <v>391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6000</v>
      </c>
      <c r="I32" s="38">
        <v>500</v>
      </c>
      <c r="J32" s="38">
        <v>500</v>
      </c>
      <c r="K32" s="38">
        <v>500</v>
      </c>
      <c r="L32" s="38">
        <v>500</v>
      </c>
      <c r="M32" s="38">
        <v>500</v>
      </c>
      <c r="N32" s="12">
        <v>500</v>
      </c>
      <c r="O32" s="12">
        <v>500</v>
      </c>
      <c r="P32" s="12">
        <v>500</v>
      </c>
      <c r="Q32" s="12">
        <v>500</v>
      </c>
      <c r="R32" s="12">
        <v>500</v>
      </c>
      <c r="S32" s="12">
        <v>500</v>
      </c>
      <c r="T32" s="12">
        <v>500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10000</v>
      </c>
      <c r="I34" s="38">
        <v>833</v>
      </c>
      <c r="J34" s="38">
        <v>833</v>
      </c>
      <c r="K34" s="38">
        <v>834</v>
      </c>
      <c r="L34" s="38">
        <v>833</v>
      </c>
      <c r="M34" s="38">
        <v>833</v>
      </c>
      <c r="N34" s="12">
        <v>834</v>
      </c>
      <c r="O34" s="12">
        <v>833</v>
      </c>
      <c r="P34" s="12">
        <v>833</v>
      </c>
      <c r="Q34" s="12">
        <v>834</v>
      </c>
      <c r="R34" s="12">
        <v>833</v>
      </c>
      <c r="S34" s="12">
        <v>833</v>
      </c>
      <c r="T34" s="12">
        <v>834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2000</v>
      </c>
      <c r="I35" s="38">
        <v>167</v>
      </c>
      <c r="J35" s="38">
        <v>167</v>
      </c>
      <c r="K35" s="38">
        <v>166</v>
      </c>
      <c r="L35" s="38">
        <v>167</v>
      </c>
      <c r="M35" s="38">
        <v>167</v>
      </c>
      <c r="N35" s="12">
        <v>166</v>
      </c>
      <c r="O35" s="12">
        <v>167</v>
      </c>
      <c r="P35" s="12">
        <v>167</v>
      </c>
      <c r="Q35" s="12">
        <v>166</v>
      </c>
      <c r="R35" s="12">
        <v>167</v>
      </c>
      <c r="S35" s="12">
        <v>167</v>
      </c>
      <c r="T35" s="12">
        <v>166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120</v>
      </c>
      <c r="I42" s="38">
        <v>10</v>
      </c>
      <c r="J42" s="38">
        <v>10</v>
      </c>
      <c r="K42" s="38">
        <v>10</v>
      </c>
      <c r="L42" s="38">
        <v>10</v>
      </c>
      <c r="M42" s="38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  <c r="T42" s="12">
        <v>10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500</v>
      </c>
      <c r="I49" s="38">
        <v>42</v>
      </c>
      <c r="J49" s="38">
        <v>42</v>
      </c>
      <c r="K49" s="38">
        <v>41</v>
      </c>
      <c r="L49" s="38">
        <v>42</v>
      </c>
      <c r="M49" s="38">
        <v>42</v>
      </c>
      <c r="N49" s="12">
        <v>41</v>
      </c>
      <c r="O49" s="12">
        <v>42</v>
      </c>
      <c r="P49" s="12">
        <v>42</v>
      </c>
      <c r="Q49" s="12">
        <v>41</v>
      </c>
      <c r="R49" s="12">
        <v>42</v>
      </c>
      <c r="S49" s="12">
        <v>42</v>
      </c>
      <c r="T49" s="12">
        <v>41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100</v>
      </c>
      <c r="I53" s="38">
        <v>8</v>
      </c>
      <c r="J53" s="38">
        <v>8</v>
      </c>
      <c r="K53" s="38">
        <v>9</v>
      </c>
      <c r="L53" s="38">
        <v>8</v>
      </c>
      <c r="M53" s="38">
        <v>8</v>
      </c>
      <c r="N53" s="12">
        <v>9</v>
      </c>
      <c r="O53" s="12">
        <v>8</v>
      </c>
      <c r="P53" s="12">
        <v>8</v>
      </c>
      <c r="Q53" s="12">
        <v>9</v>
      </c>
      <c r="R53" s="12">
        <v>8</v>
      </c>
      <c r="S53" s="12">
        <v>8</v>
      </c>
      <c r="T53" s="12">
        <v>9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29970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81921</v>
      </c>
      <c r="I65" s="48">
        <f t="shared" si="0"/>
        <v>4332</v>
      </c>
      <c r="J65" s="48">
        <f t="shared" si="0"/>
        <v>4331</v>
      </c>
      <c r="K65" s="48">
        <f t="shared" si="0"/>
        <v>4328</v>
      </c>
      <c r="L65" s="48">
        <f t="shared" si="0"/>
        <v>4328</v>
      </c>
      <c r="M65" s="48">
        <f t="shared" si="0"/>
        <v>4332</v>
      </c>
      <c r="N65" s="8">
        <f t="shared" si="0"/>
        <v>4326</v>
      </c>
      <c r="O65" s="8">
        <f t="shared" si="0"/>
        <v>4332</v>
      </c>
      <c r="P65" s="8">
        <f t="shared" si="0"/>
        <v>4328</v>
      </c>
      <c r="Q65" s="8">
        <f t="shared" si="0"/>
        <v>4328</v>
      </c>
      <c r="R65" s="8">
        <f t="shared" si="0"/>
        <v>4329</v>
      </c>
      <c r="S65" s="8">
        <f t="shared" si="0"/>
        <v>4332</v>
      </c>
      <c r="T65" s="8">
        <f t="shared" si="0"/>
        <v>4325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1"/>
  <sheetViews>
    <sheetView workbookViewId="0">
      <pane xSplit="6" ySplit="6" topLeftCell="G58" activePane="bottomRight" state="frozen"/>
      <selection pane="topRight"/>
      <selection pane="bottomLeft"/>
      <selection pane="bottomRight" activeCell="A60" sqref="A60:A6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168</v>
      </c>
    </row>
    <row r="3" spans="1:20" ht="15.75" customHeight="1" x14ac:dyDescent="0.25">
      <c r="B3" s="17" t="s">
        <v>169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91" t="s">
        <v>50</v>
      </c>
      <c r="B4" s="91" t="s">
        <v>51</v>
      </c>
      <c r="C4" s="115" t="s">
        <v>52</v>
      </c>
      <c r="D4" s="116"/>
      <c r="E4" s="116"/>
      <c r="F4" s="117"/>
      <c r="G4" s="118" t="s">
        <v>53</v>
      </c>
      <c r="H4" s="105" t="s">
        <v>163</v>
      </c>
      <c r="I4" s="112" t="s">
        <v>55</v>
      </c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4"/>
    </row>
    <row r="5" spans="1:20" s="2" customFormat="1" ht="50.25" customHeight="1" x14ac:dyDescent="0.2">
      <c r="A5" s="91"/>
      <c r="B5" s="91"/>
      <c r="C5" s="102" t="s">
        <v>56</v>
      </c>
      <c r="D5" s="102"/>
      <c r="E5" s="106" t="s">
        <v>57</v>
      </c>
      <c r="F5" s="108"/>
      <c r="G5" s="118"/>
      <c r="H5" s="105"/>
      <c r="I5" s="102" t="s">
        <v>60</v>
      </c>
      <c r="J5" s="102"/>
      <c r="K5" s="102"/>
      <c r="L5" s="119" t="s">
        <v>61</v>
      </c>
      <c r="M5" s="119"/>
      <c r="N5" s="119"/>
      <c r="O5" s="119" t="s">
        <v>62</v>
      </c>
      <c r="P5" s="119"/>
      <c r="Q5" s="119"/>
      <c r="R5" s="119" t="s">
        <v>63</v>
      </c>
      <c r="S5" s="119"/>
      <c r="T5" s="119"/>
    </row>
    <row r="6" spans="1:20" s="6" customFormat="1" ht="52.5" customHeight="1" x14ac:dyDescent="0.2">
      <c r="A6" s="91"/>
      <c r="B6" s="91"/>
      <c r="C6" s="44" t="s">
        <v>64</v>
      </c>
      <c r="D6" s="44" t="s">
        <v>65</v>
      </c>
      <c r="E6" s="44" t="s">
        <v>64</v>
      </c>
      <c r="F6" s="44" t="s">
        <v>65</v>
      </c>
      <c r="G6" s="118"/>
      <c r="H6" s="105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78</v>
      </c>
      <c r="C7" s="56"/>
      <c r="D7" s="56"/>
      <c r="E7" s="32"/>
      <c r="F7" s="32"/>
      <c r="G7" s="46">
        <v>0</v>
      </c>
      <c r="H7" s="38">
        <v>524</v>
      </c>
      <c r="I7" s="38">
        <v>44</v>
      </c>
      <c r="J7" s="38">
        <v>44</v>
      </c>
      <c r="K7" s="38">
        <v>43</v>
      </c>
      <c r="L7" s="38">
        <v>44</v>
      </c>
      <c r="M7" s="38">
        <v>44</v>
      </c>
      <c r="N7" s="12">
        <v>43</v>
      </c>
      <c r="O7" s="12">
        <v>44</v>
      </c>
      <c r="P7" s="12">
        <v>44</v>
      </c>
      <c r="Q7" s="12">
        <v>43</v>
      </c>
      <c r="R7" s="12">
        <v>44</v>
      </c>
      <c r="S7" s="12">
        <v>44</v>
      </c>
      <c r="T7" s="12">
        <v>43</v>
      </c>
    </row>
    <row r="8" spans="1:20" x14ac:dyDescent="0.2">
      <c r="A8" s="24">
        <v>2</v>
      </c>
      <c r="B8" s="3" t="s">
        <v>79</v>
      </c>
      <c r="C8" s="56"/>
      <c r="D8" s="56"/>
      <c r="E8" s="32"/>
      <c r="F8" s="32"/>
      <c r="G8" s="46">
        <v>0</v>
      </c>
      <c r="H8" s="38">
        <v>312</v>
      </c>
      <c r="I8" s="38">
        <v>26</v>
      </c>
      <c r="J8" s="38">
        <v>26</v>
      </c>
      <c r="K8" s="38">
        <v>26</v>
      </c>
      <c r="L8" s="38">
        <v>26</v>
      </c>
      <c r="M8" s="38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  <c r="T8" s="12">
        <v>26</v>
      </c>
    </row>
    <row r="9" spans="1:20" x14ac:dyDescent="0.2">
      <c r="A9" s="24">
        <v>3</v>
      </c>
      <c r="B9" s="3" t="s">
        <v>80</v>
      </c>
      <c r="C9" s="56"/>
      <c r="D9" s="56"/>
      <c r="E9" s="32"/>
      <c r="F9" s="32"/>
      <c r="G9" s="46">
        <v>0</v>
      </c>
      <c r="H9" s="38">
        <v>971</v>
      </c>
      <c r="I9" s="38">
        <v>81</v>
      </c>
      <c r="J9" s="38">
        <v>81</v>
      </c>
      <c r="K9" s="38">
        <v>81</v>
      </c>
      <c r="L9" s="38">
        <v>81</v>
      </c>
      <c r="M9" s="38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  <c r="T9" s="12">
        <v>80</v>
      </c>
    </row>
    <row r="10" spans="1:20" x14ac:dyDescent="0.2">
      <c r="A10" s="24">
        <v>4</v>
      </c>
      <c r="B10" s="3" t="s">
        <v>81</v>
      </c>
      <c r="C10" s="56"/>
      <c r="D10" s="56"/>
      <c r="E10" s="32"/>
      <c r="F10" s="32"/>
      <c r="G10" s="46">
        <v>0</v>
      </c>
      <c r="H10" s="38">
        <v>373</v>
      </c>
      <c r="I10" s="38">
        <v>31</v>
      </c>
      <c r="J10" s="38">
        <v>31</v>
      </c>
      <c r="K10" s="38">
        <v>31</v>
      </c>
      <c r="L10" s="38">
        <v>31</v>
      </c>
      <c r="M10" s="38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31</v>
      </c>
      <c r="T10" s="12">
        <v>32</v>
      </c>
    </row>
    <row r="11" spans="1:20" x14ac:dyDescent="0.2">
      <c r="A11" s="24">
        <v>5</v>
      </c>
      <c r="B11" s="3" t="s">
        <v>82</v>
      </c>
      <c r="C11" s="56"/>
      <c r="D11" s="56"/>
      <c r="E11" s="32"/>
      <c r="F11" s="32"/>
      <c r="G11" s="46">
        <v>0</v>
      </c>
      <c r="H11" s="38">
        <v>429</v>
      </c>
      <c r="I11" s="38">
        <v>36</v>
      </c>
      <c r="J11" s="38">
        <v>36</v>
      </c>
      <c r="K11" s="38">
        <v>36</v>
      </c>
      <c r="L11" s="38">
        <v>35</v>
      </c>
      <c r="M11" s="38">
        <v>36</v>
      </c>
      <c r="N11" s="12">
        <v>36</v>
      </c>
      <c r="O11" s="12">
        <v>36</v>
      </c>
      <c r="P11" s="12">
        <v>35</v>
      </c>
      <c r="Q11" s="12">
        <v>36</v>
      </c>
      <c r="R11" s="12">
        <v>36</v>
      </c>
      <c r="S11" s="12">
        <v>36</v>
      </c>
      <c r="T11" s="12">
        <v>35</v>
      </c>
    </row>
    <row r="12" spans="1:20" x14ac:dyDescent="0.2">
      <c r="A12" s="24">
        <v>6</v>
      </c>
      <c r="B12" s="3" t="s">
        <v>83</v>
      </c>
      <c r="C12" s="56"/>
      <c r="D12" s="56"/>
      <c r="E12" s="32"/>
      <c r="F12" s="32"/>
      <c r="G12" s="46">
        <v>0</v>
      </c>
      <c r="H12" s="38">
        <v>1109</v>
      </c>
      <c r="I12" s="38">
        <v>92</v>
      </c>
      <c r="J12" s="38">
        <v>92</v>
      </c>
      <c r="K12" s="38">
        <v>92</v>
      </c>
      <c r="L12" s="38">
        <v>93</v>
      </c>
      <c r="M12" s="38">
        <v>92</v>
      </c>
      <c r="N12" s="12">
        <v>93</v>
      </c>
      <c r="O12" s="12">
        <v>92</v>
      </c>
      <c r="P12" s="12">
        <v>93</v>
      </c>
      <c r="Q12" s="12">
        <v>92</v>
      </c>
      <c r="R12" s="12">
        <v>93</v>
      </c>
      <c r="S12" s="12">
        <v>92</v>
      </c>
      <c r="T12" s="12">
        <v>93</v>
      </c>
    </row>
    <row r="13" spans="1:20" x14ac:dyDescent="0.2">
      <c r="A13" s="24">
        <v>7</v>
      </c>
      <c r="B13" s="3" t="s">
        <v>84</v>
      </c>
      <c r="C13" s="56"/>
      <c r="D13" s="56"/>
      <c r="E13" s="32"/>
      <c r="F13" s="32"/>
      <c r="G13" s="46">
        <v>0</v>
      </c>
      <c r="H13" s="38">
        <v>551</v>
      </c>
      <c r="I13" s="38">
        <v>46</v>
      </c>
      <c r="J13" s="38">
        <v>46</v>
      </c>
      <c r="K13" s="38">
        <v>46</v>
      </c>
      <c r="L13" s="38">
        <v>46</v>
      </c>
      <c r="M13" s="38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  <c r="T13" s="12">
        <v>45</v>
      </c>
    </row>
    <row r="14" spans="1:20" x14ac:dyDescent="0.2">
      <c r="A14" s="24">
        <v>8</v>
      </c>
      <c r="B14" s="3" t="s">
        <v>85</v>
      </c>
      <c r="C14" s="56"/>
      <c r="D14" s="56"/>
      <c r="E14" s="32"/>
      <c r="F14" s="32"/>
      <c r="G14" s="46">
        <v>0</v>
      </c>
      <c r="H14" s="38">
        <v>200</v>
      </c>
      <c r="I14" s="38">
        <v>17</v>
      </c>
      <c r="J14" s="38">
        <v>17</v>
      </c>
      <c r="K14" s="38">
        <v>16</v>
      </c>
      <c r="L14" s="38">
        <v>17</v>
      </c>
      <c r="M14" s="38">
        <v>17</v>
      </c>
      <c r="N14" s="12">
        <v>16</v>
      </c>
      <c r="O14" s="12">
        <v>17</v>
      </c>
      <c r="P14" s="12">
        <v>17</v>
      </c>
      <c r="Q14" s="12">
        <v>16</v>
      </c>
      <c r="R14" s="12">
        <v>17</v>
      </c>
      <c r="S14" s="12">
        <v>17</v>
      </c>
      <c r="T14" s="12">
        <v>16</v>
      </c>
    </row>
    <row r="15" spans="1:20" x14ac:dyDescent="0.2">
      <c r="A15" s="24">
        <v>9</v>
      </c>
      <c r="B15" s="3" t="s">
        <v>86</v>
      </c>
      <c r="C15" s="56"/>
      <c r="D15" s="56"/>
      <c r="E15" s="32"/>
      <c r="F15" s="32"/>
      <c r="G15" s="46">
        <v>0</v>
      </c>
      <c r="H15" s="38">
        <v>49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87</v>
      </c>
      <c r="C16" s="56"/>
      <c r="D16" s="56"/>
      <c r="E16" s="32"/>
      <c r="F16" s="32"/>
      <c r="G16" s="46">
        <v>0</v>
      </c>
      <c r="H16" s="38">
        <v>45</v>
      </c>
      <c r="I16" s="38">
        <v>4</v>
      </c>
      <c r="J16" s="38">
        <v>4</v>
      </c>
      <c r="K16" s="38">
        <v>4</v>
      </c>
      <c r="L16" s="38">
        <v>3</v>
      </c>
      <c r="M16" s="38">
        <v>4</v>
      </c>
      <c r="N16" s="12">
        <v>4</v>
      </c>
      <c r="O16" s="12">
        <v>4</v>
      </c>
      <c r="P16" s="12">
        <v>3</v>
      </c>
      <c r="Q16" s="12">
        <v>4</v>
      </c>
      <c r="R16" s="12">
        <v>4</v>
      </c>
      <c r="S16" s="12">
        <v>4</v>
      </c>
      <c r="T16" s="12">
        <v>3</v>
      </c>
    </row>
    <row r="17" spans="1:20" x14ac:dyDescent="0.2">
      <c r="A17" s="24">
        <v>11</v>
      </c>
      <c r="B17" s="3" t="s">
        <v>88</v>
      </c>
      <c r="C17" s="56"/>
      <c r="D17" s="56"/>
      <c r="E17" s="32"/>
      <c r="F17" s="32"/>
      <c r="G17" s="46">
        <v>0</v>
      </c>
      <c r="H17" s="38">
        <v>750</v>
      </c>
      <c r="I17" s="38">
        <v>63</v>
      </c>
      <c r="J17" s="38">
        <v>62</v>
      </c>
      <c r="K17" s="38">
        <v>63</v>
      </c>
      <c r="L17" s="38">
        <v>62</v>
      </c>
      <c r="M17" s="38">
        <v>63</v>
      </c>
      <c r="N17" s="12">
        <v>62</v>
      </c>
      <c r="O17" s="12">
        <v>63</v>
      </c>
      <c r="P17" s="12">
        <v>62</v>
      </c>
      <c r="Q17" s="12">
        <v>63</v>
      </c>
      <c r="R17" s="12">
        <v>62</v>
      </c>
      <c r="S17" s="12">
        <v>63</v>
      </c>
      <c r="T17" s="12">
        <v>62</v>
      </c>
    </row>
    <row r="18" spans="1:20" x14ac:dyDescent="0.2">
      <c r="A18" s="24">
        <v>12</v>
      </c>
      <c r="B18" s="3" t="s">
        <v>89</v>
      </c>
      <c r="C18" s="56"/>
      <c r="D18" s="56"/>
      <c r="E18" s="32"/>
      <c r="F18" s="32"/>
      <c r="G18" s="46">
        <v>0</v>
      </c>
      <c r="H18" s="38">
        <v>2502</v>
      </c>
      <c r="I18" s="38">
        <v>209</v>
      </c>
      <c r="J18" s="38">
        <v>208</v>
      </c>
      <c r="K18" s="38">
        <v>209</v>
      </c>
      <c r="L18" s="38">
        <v>208</v>
      </c>
      <c r="M18" s="38">
        <v>209</v>
      </c>
      <c r="N18" s="12">
        <v>208</v>
      </c>
      <c r="O18" s="12">
        <v>209</v>
      </c>
      <c r="P18" s="12">
        <v>208</v>
      </c>
      <c r="Q18" s="12">
        <v>209</v>
      </c>
      <c r="R18" s="12">
        <v>208</v>
      </c>
      <c r="S18" s="12">
        <v>209</v>
      </c>
      <c r="T18" s="12">
        <v>208</v>
      </c>
    </row>
    <row r="19" spans="1:20" x14ac:dyDescent="0.2">
      <c r="A19" s="24">
        <v>13</v>
      </c>
      <c r="B19" s="3" t="s">
        <v>90</v>
      </c>
      <c r="C19" s="56"/>
      <c r="D19" s="56"/>
      <c r="E19" s="32"/>
      <c r="F19" s="32"/>
      <c r="G19" s="46">
        <v>0</v>
      </c>
      <c r="H19" s="38">
        <v>2764</v>
      </c>
      <c r="I19" s="38">
        <v>230</v>
      </c>
      <c r="J19" s="38">
        <v>230</v>
      </c>
      <c r="K19" s="38">
        <v>231</v>
      </c>
      <c r="L19" s="38">
        <v>230</v>
      </c>
      <c r="M19" s="38">
        <v>230</v>
      </c>
      <c r="N19" s="12">
        <v>231</v>
      </c>
      <c r="O19" s="12">
        <v>230</v>
      </c>
      <c r="P19" s="12">
        <v>230</v>
      </c>
      <c r="Q19" s="12">
        <v>231</v>
      </c>
      <c r="R19" s="12">
        <v>230</v>
      </c>
      <c r="S19" s="12">
        <v>230</v>
      </c>
      <c r="T19" s="12">
        <v>231</v>
      </c>
    </row>
    <row r="20" spans="1:20" x14ac:dyDescent="0.2">
      <c r="A20" s="24">
        <v>14</v>
      </c>
      <c r="B20" s="3" t="s">
        <v>91</v>
      </c>
      <c r="C20" s="56"/>
      <c r="D20" s="56"/>
      <c r="E20" s="32"/>
      <c r="F20" s="32"/>
      <c r="G20" s="46">
        <v>0</v>
      </c>
      <c r="H20" s="38">
        <v>279</v>
      </c>
      <c r="I20" s="38">
        <v>23</v>
      </c>
      <c r="J20" s="38">
        <v>23</v>
      </c>
      <c r="K20" s="38">
        <v>23</v>
      </c>
      <c r="L20" s="38">
        <v>24</v>
      </c>
      <c r="M20" s="38">
        <v>23</v>
      </c>
      <c r="N20" s="12">
        <v>23</v>
      </c>
      <c r="O20" s="12">
        <v>23</v>
      </c>
      <c r="P20" s="12">
        <v>24</v>
      </c>
      <c r="Q20" s="12">
        <v>23</v>
      </c>
      <c r="R20" s="12">
        <v>23</v>
      </c>
      <c r="S20" s="12">
        <v>23</v>
      </c>
      <c r="T20" s="12">
        <v>24</v>
      </c>
    </row>
    <row r="21" spans="1:20" x14ac:dyDescent="0.2">
      <c r="A21" s="24">
        <v>15</v>
      </c>
      <c r="B21" s="3" t="s">
        <v>92</v>
      </c>
      <c r="C21" s="56"/>
      <c r="D21" s="56"/>
      <c r="E21" s="32"/>
      <c r="F21" s="32"/>
      <c r="G21" s="46">
        <v>0</v>
      </c>
      <c r="H21" s="38">
        <v>247</v>
      </c>
      <c r="I21" s="38">
        <v>21</v>
      </c>
      <c r="J21" s="38">
        <v>21</v>
      </c>
      <c r="K21" s="38">
        <v>21</v>
      </c>
      <c r="L21" s="38">
        <v>20</v>
      </c>
      <c r="M21" s="38">
        <v>21</v>
      </c>
      <c r="N21" s="12">
        <v>20</v>
      </c>
      <c r="O21" s="12">
        <v>21</v>
      </c>
      <c r="P21" s="12">
        <v>20</v>
      </c>
      <c r="Q21" s="12">
        <v>21</v>
      </c>
      <c r="R21" s="12">
        <v>20</v>
      </c>
      <c r="S21" s="12">
        <v>21</v>
      </c>
      <c r="T21" s="12">
        <v>20</v>
      </c>
    </row>
    <row r="22" spans="1:20" x14ac:dyDescent="0.2">
      <c r="A22" s="24">
        <v>16</v>
      </c>
      <c r="B22" s="3" t="s">
        <v>93</v>
      </c>
      <c r="C22" s="56"/>
      <c r="D22" s="56"/>
      <c r="E22" s="32"/>
      <c r="F22" s="32"/>
      <c r="G22" s="46">
        <v>0</v>
      </c>
      <c r="H22" s="38">
        <v>4300</v>
      </c>
      <c r="I22" s="38">
        <v>358</v>
      </c>
      <c r="J22" s="38">
        <v>358</v>
      </c>
      <c r="K22" s="38">
        <v>359</v>
      </c>
      <c r="L22" s="38">
        <v>358</v>
      </c>
      <c r="M22" s="38">
        <v>358</v>
      </c>
      <c r="N22" s="12">
        <v>359</v>
      </c>
      <c r="O22" s="12">
        <v>358</v>
      </c>
      <c r="P22" s="12">
        <v>358</v>
      </c>
      <c r="Q22" s="12">
        <v>359</v>
      </c>
      <c r="R22" s="12">
        <v>358</v>
      </c>
      <c r="S22" s="12">
        <v>358</v>
      </c>
      <c r="T22" s="12">
        <v>359</v>
      </c>
    </row>
    <row r="23" spans="1:20" x14ac:dyDescent="0.2">
      <c r="A23" s="24">
        <v>17</v>
      </c>
      <c r="B23" s="3" t="s">
        <v>94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95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96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97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98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99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100</v>
      </c>
      <c r="C29" s="56"/>
      <c r="D29" s="56"/>
      <c r="E29" s="32"/>
      <c r="F29" s="32"/>
      <c r="G29" s="46">
        <v>0</v>
      </c>
      <c r="H29" s="38">
        <v>25</v>
      </c>
      <c r="I29" s="38">
        <v>2</v>
      </c>
      <c r="J29" s="38">
        <v>2</v>
      </c>
      <c r="K29" s="38">
        <v>2</v>
      </c>
      <c r="L29" s="38">
        <v>2</v>
      </c>
      <c r="M29" s="38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2</v>
      </c>
      <c r="T29" s="12">
        <v>3</v>
      </c>
    </row>
    <row r="30" spans="1:20" x14ac:dyDescent="0.2">
      <c r="A30" s="24">
        <v>24</v>
      </c>
      <c r="B30" s="3" t="s">
        <v>101</v>
      </c>
      <c r="C30" s="56"/>
      <c r="D30" s="56"/>
      <c r="E30" s="32"/>
      <c r="F30" s="32"/>
      <c r="G30" s="46">
        <v>0</v>
      </c>
      <c r="H30" s="38">
        <v>76</v>
      </c>
      <c r="I30" s="38">
        <v>6</v>
      </c>
      <c r="J30" s="38">
        <v>6</v>
      </c>
      <c r="K30" s="38">
        <v>7</v>
      </c>
      <c r="L30" s="38">
        <v>6</v>
      </c>
      <c r="M30" s="38">
        <v>6</v>
      </c>
      <c r="N30" s="12">
        <v>7</v>
      </c>
      <c r="O30" s="12">
        <v>6</v>
      </c>
      <c r="P30" s="12">
        <v>6</v>
      </c>
      <c r="Q30" s="12">
        <v>7</v>
      </c>
      <c r="R30" s="12">
        <v>6</v>
      </c>
      <c r="S30" s="12">
        <v>6</v>
      </c>
      <c r="T30" s="12">
        <v>7</v>
      </c>
    </row>
    <row r="31" spans="1:20" x14ac:dyDescent="0.2">
      <c r="A31" s="24">
        <v>25</v>
      </c>
      <c r="B31" s="3" t="s">
        <v>102</v>
      </c>
      <c r="C31" s="56"/>
      <c r="D31" s="56"/>
      <c r="E31" s="32"/>
      <c r="F31" s="32"/>
      <c r="G31" s="46">
        <v>0</v>
      </c>
      <c r="H31" s="38">
        <v>5845</v>
      </c>
      <c r="I31" s="38">
        <v>487</v>
      </c>
      <c r="J31" s="38">
        <v>487</v>
      </c>
      <c r="K31" s="38">
        <v>487</v>
      </c>
      <c r="L31" s="38">
        <v>487</v>
      </c>
      <c r="M31" s="38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487</v>
      </c>
      <c r="T31" s="12">
        <v>488</v>
      </c>
    </row>
    <row r="32" spans="1:20" x14ac:dyDescent="0.2">
      <c r="A32" s="24">
        <v>26</v>
      </c>
      <c r="B32" s="3" t="s">
        <v>103</v>
      </c>
      <c r="C32" s="56"/>
      <c r="D32" s="56"/>
      <c r="E32" s="32"/>
      <c r="F32" s="32"/>
      <c r="G32" s="46">
        <v>0</v>
      </c>
      <c r="H32" s="38">
        <v>5713</v>
      </c>
      <c r="I32" s="38">
        <v>476</v>
      </c>
      <c r="J32" s="38">
        <v>476</v>
      </c>
      <c r="K32" s="38">
        <v>476</v>
      </c>
      <c r="L32" s="38">
        <v>476</v>
      </c>
      <c r="M32" s="38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476</v>
      </c>
      <c r="T32" s="12">
        <v>477</v>
      </c>
    </row>
    <row r="33" spans="1:20" ht="30" x14ac:dyDescent="0.2">
      <c r="A33" s="24">
        <v>27</v>
      </c>
      <c r="B33" s="3" t="s">
        <v>104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105</v>
      </c>
      <c r="C34" s="56"/>
      <c r="D34" s="56"/>
      <c r="E34" s="32"/>
      <c r="F34" s="32"/>
      <c r="G34" s="46">
        <v>0</v>
      </c>
      <c r="H34" s="38">
        <v>980</v>
      </c>
      <c r="I34" s="38">
        <v>82</v>
      </c>
      <c r="J34" s="38">
        <v>82</v>
      </c>
      <c r="K34" s="38">
        <v>81</v>
      </c>
      <c r="L34" s="38">
        <v>82</v>
      </c>
      <c r="M34" s="38">
        <v>82</v>
      </c>
      <c r="N34" s="12">
        <v>81</v>
      </c>
      <c r="O34" s="12">
        <v>82</v>
      </c>
      <c r="P34" s="12">
        <v>82</v>
      </c>
      <c r="Q34" s="12">
        <v>81</v>
      </c>
      <c r="R34" s="12">
        <v>82</v>
      </c>
      <c r="S34" s="12">
        <v>82</v>
      </c>
      <c r="T34" s="12">
        <v>81</v>
      </c>
    </row>
    <row r="35" spans="1:20" x14ac:dyDescent="0.2">
      <c r="A35" s="24">
        <v>29</v>
      </c>
      <c r="B35" s="3" t="s">
        <v>106</v>
      </c>
      <c r="C35" s="56"/>
      <c r="D35" s="56"/>
      <c r="E35" s="32"/>
      <c r="F35" s="32"/>
      <c r="G35" s="46">
        <v>0</v>
      </c>
      <c r="H35" s="38">
        <v>624</v>
      </c>
      <c r="I35" s="38">
        <v>52</v>
      </c>
      <c r="J35" s="38">
        <v>52</v>
      </c>
      <c r="K35" s="38">
        <v>52</v>
      </c>
      <c r="L35" s="38">
        <v>52</v>
      </c>
      <c r="M35" s="38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  <c r="T35" s="12">
        <v>52</v>
      </c>
    </row>
    <row r="36" spans="1:20" x14ac:dyDescent="0.2">
      <c r="A36" s="24">
        <v>30</v>
      </c>
      <c r="B36" s="3" t="s">
        <v>107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108</v>
      </c>
      <c r="C37" s="56"/>
      <c r="D37" s="56"/>
      <c r="E37" s="32"/>
      <c r="F37" s="32"/>
      <c r="G37" s="46">
        <v>0</v>
      </c>
      <c r="H37" s="38">
        <v>190</v>
      </c>
      <c r="I37" s="38">
        <v>16</v>
      </c>
      <c r="J37" s="38">
        <v>16</v>
      </c>
      <c r="K37" s="38">
        <v>16</v>
      </c>
      <c r="L37" s="38">
        <v>16</v>
      </c>
      <c r="M37" s="38">
        <v>16</v>
      </c>
      <c r="N37" s="12">
        <v>15</v>
      </c>
      <c r="O37" s="12">
        <v>16</v>
      </c>
      <c r="P37" s="12">
        <v>16</v>
      </c>
      <c r="Q37" s="12">
        <v>16</v>
      </c>
      <c r="R37" s="12">
        <v>16</v>
      </c>
      <c r="S37" s="12">
        <v>16</v>
      </c>
      <c r="T37" s="12">
        <v>15</v>
      </c>
    </row>
    <row r="38" spans="1:20" x14ac:dyDescent="0.2">
      <c r="A38" s="24">
        <v>32</v>
      </c>
      <c r="B38" s="3" t="s">
        <v>109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110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111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112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113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114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115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116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117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118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119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120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121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122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123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124</v>
      </c>
      <c r="C53" s="56"/>
      <c r="D53" s="56"/>
      <c r="E53" s="32"/>
      <c r="F53" s="32"/>
      <c r="G53" s="46">
        <v>0</v>
      </c>
      <c r="H53" s="38">
        <v>12</v>
      </c>
      <c r="I53" s="38">
        <v>1</v>
      </c>
      <c r="J53" s="38">
        <v>1</v>
      </c>
      <c r="K53" s="38">
        <v>1</v>
      </c>
      <c r="L53" s="38">
        <v>1</v>
      </c>
      <c r="M53" s="38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  <c r="T53" s="12">
        <v>1</v>
      </c>
    </row>
    <row r="54" spans="1:20" x14ac:dyDescent="0.2">
      <c r="A54" s="24">
        <v>48</v>
      </c>
      <c r="B54" s="3" t="s">
        <v>125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126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127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128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129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130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131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132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133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134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/>
      <c r="B64" s="7" t="s">
        <v>326</v>
      </c>
      <c r="C64" s="56"/>
      <c r="D64" s="56"/>
      <c r="E64" s="32"/>
      <c r="F64" s="32"/>
      <c r="G64" s="46"/>
      <c r="H64" s="38">
        <v>260</v>
      </c>
      <c r="I64" s="38"/>
      <c r="J64" s="38"/>
      <c r="K64" s="38"/>
      <c r="L64" s="38"/>
      <c r="M64" s="38"/>
      <c r="N64" s="12"/>
      <c r="O64" s="12"/>
      <c r="P64" s="12"/>
      <c r="Q64" s="12"/>
      <c r="R64" s="12"/>
      <c r="S64" s="12"/>
      <c r="T64" s="12"/>
    </row>
    <row r="65" spans="1:20" s="4" customFormat="1" ht="15.75" customHeight="1" x14ac:dyDescent="0.25">
      <c r="A65" s="25"/>
      <c r="B65" s="29" t="s">
        <v>135</v>
      </c>
      <c r="C65" s="32">
        <f ca="1">SUM(C7:C99)</f>
        <v>0</v>
      </c>
      <c r="D65" s="32">
        <f ca="1">SUM(D7:D99)</f>
        <v>0</v>
      </c>
      <c r="E65" s="32" t="e">
        <f ca="1">C65/(C65+D65)</f>
        <v>#DIV/0!</v>
      </c>
      <c r="F65" s="32" t="e">
        <f ca="1">1-E65</f>
        <v>#DIV/0!</v>
      </c>
      <c r="G65" s="48">
        <f t="shared" ref="G65:T65" si="0">SUM(G7:G64)</f>
        <v>0</v>
      </c>
      <c r="H65" s="48">
        <f t="shared" si="0"/>
        <v>29130</v>
      </c>
      <c r="I65" s="48">
        <f t="shared" si="0"/>
        <v>2407</v>
      </c>
      <c r="J65" s="48">
        <f t="shared" si="0"/>
        <v>2405</v>
      </c>
      <c r="K65" s="48">
        <f t="shared" si="0"/>
        <v>2407</v>
      </c>
      <c r="L65" s="48">
        <f t="shared" si="0"/>
        <v>2404</v>
      </c>
      <c r="M65" s="48">
        <f t="shared" si="0"/>
        <v>2407</v>
      </c>
      <c r="N65" s="8">
        <f t="shared" si="0"/>
        <v>2404</v>
      </c>
      <c r="O65" s="8">
        <f t="shared" si="0"/>
        <v>2407</v>
      </c>
      <c r="P65" s="8">
        <f t="shared" si="0"/>
        <v>2404</v>
      </c>
      <c r="Q65" s="8">
        <f t="shared" si="0"/>
        <v>2407</v>
      </c>
      <c r="R65" s="8">
        <f t="shared" si="0"/>
        <v>2405</v>
      </c>
      <c r="S65" s="8">
        <f t="shared" si="0"/>
        <v>2407</v>
      </c>
      <c r="T65" s="8">
        <f t="shared" si="0"/>
        <v>2406</v>
      </c>
    </row>
    <row r="66" spans="1:20" x14ac:dyDescent="0.2">
      <c r="H66" s="51"/>
      <c r="I66" s="51"/>
      <c r="J66" s="51"/>
    </row>
    <row r="67" spans="1:20" x14ac:dyDescent="0.2">
      <c r="C67" s="52"/>
      <c r="D67" s="52"/>
      <c r="E67" s="52"/>
      <c r="F67" s="52"/>
      <c r="H67" s="51"/>
      <c r="I67" s="51"/>
      <c r="J67" s="51"/>
    </row>
    <row r="71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2025-01-14T06:08:01Z</dcterms:modified>
  <cp:category/>
</cp:coreProperties>
</file>